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dhefilp4367.state.mo.us\DHEWD\Strategy &amp; Performance\RA_SHARE\Employment Projections\Publication Working\Export\Files for Reivew\Ready for Publication\Occupations\"/>
    </mc:Choice>
  </mc:AlternateContent>
  <xr:revisionPtr revIDLastSave="0" documentId="13_ncr:1_{DC6D9134-5B7A-4CDF-8515-687E5A4F423A}" xr6:coauthVersionLast="47" xr6:coauthVersionMax="47" xr10:uidLastSave="{00000000-0000-0000-0000-000000000000}"/>
  <bookViews>
    <workbookView xWindow="31605" yWindow="2850" windowWidth="21600" windowHeight="11295" tabRatio="734" xr2:uid="{00000000-000D-0000-FFFF-FFFF00000000}"/>
  </bookViews>
  <sheets>
    <sheet name="Table of Contents" sheetId="12" r:id="rId1"/>
    <sheet name="1. Major Occupation Groups" sheetId="6" r:id="rId2"/>
    <sheet name="2. Top Job Outlook" sheetId="11" r:id="rId3"/>
    <sheet name="3. Top Job Openings" sheetId="7" r:id="rId4"/>
    <sheet name="4. Fastest Growing" sheetId="8" r:id="rId5"/>
    <sheet name="5. All Occupations" sheetId="13" r:id="rId6"/>
    <sheet name="6. Notes" sheetId="10"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6" i="13" l="1"/>
  <c r="A235" i="13"/>
  <c r="A234" i="13"/>
  <c r="A233" i="13"/>
  <c r="A232" i="13"/>
  <c r="A230" i="13"/>
  <c r="A229" i="13"/>
  <c r="A228" i="13"/>
  <c r="A227" i="13"/>
  <c r="A226" i="13"/>
  <c r="A225" i="13"/>
  <c r="A224" i="13"/>
  <c r="A221" i="13"/>
  <c r="A220" i="13"/>
  <c r="A219" i="13"/>
  <c r="A218" i="13"/>
  <c r="A217" i="13"/>
  <c r="A216" i="13"/>
  <c r="A215" i="13"/>
  <c r="A214" i="13"/>
  <c r="A213" i="13"/>
  <c r="A212" i="13"/>
  <c r="A211" i="13"/>
  <c r="A210" i="13"/>
  <c r="A209" i="13"/>
  <c r="A208" i="13"/>
  <c r="A207" i="13"/>
  <c r="A206" i="13"/>
  <c r="A205" i="13"/>
  <c r="A204" i="13"/>
  <c r="A203" i="13"/>
  <c r="A202" i="13"/>
  <c r="A201" i="13"/>
  <c r="A200" i="13"/>
  <c r="A199" i="13"/>
  <c r="A196" i="13"/>
  <c r="A195" i="13"/>
  <c r="A194" i="13"/>
  <c r="A193" i="13"/>
  <c r="A192" i="13"/>
  <c r="A191" i="13"/>
  <c r="A190" i="13"/>
  <c r="A189" i="13"/>
  <c r="A188" i="13"/>
  <c r="A187" i="13"/>
  <c r="A186" i="13"/>
  <c r="A183" i="13"/>
  <c r="A182" i="13"/>
  <c r="A181" i="13"/>
  <c r="A180" i="13"/>
  <c r="A179" i="13"/>
  <c r="A178" i="13"/>
  <c r="A177" i="13"/>
  <c r="A176" i="13"/>
  <c r="A175" i="13"/>
  <c r="A172" i="13"/>
  <c r="A171" i="13"/>
  <c r="A168" i="13"/>
  <c r="A167" i="13"/>
  <c r="A166" i="13"/>
  <c r="A165" i="13"/>
  <c r="A164" i="13"/>
  <c r="A163" i="13"/>
  <c r="A162" i="13"/>
  <c r="A161" i="13"/>
  <c r="A160" i="13"/>
  <c r="A159" i="13"/>
  <c r="A158" i="13"/>
  <c r="A157" i="13"/>
  <c r="A156" i="13"/>
  <c r="A155" i="13"/>
  <c r="A154" i="13"/>
  <c r="A153" i="13"/>
  <c r="A152" i="13"/>
  <c r="A151" i="13"/>
  <c r="A150" i="13"/>
  <c r="A149" i="13"/>
  <c r="A146" i="13"/>
  <c r="A145" i="13"/>
  <c r="A144" i="13"/>
  <c r="A143" i="13"/>
  <c r="A142" i="13"/>
  <c r="A141" i="13"/>
  <c r="A140" i="13"/>
  <c r="A139" i="13"/>
  <c r="A136" i="13"/>
  <c r="A135" i="13"/>
  <c r="A134" i="13"/>
  <c r="A133" i="13"/>
  <c r="A132" i="13"/>
  <c r="A129" i="13"/>
  <c r="A128" i="13"/>
  <c r="A127" i="13"/>
  <c r="A126" i="13"/>
  <c r="A123" i="13"/>
  <c r="A122" i="13"/>
  <c r="A121" i="13"/>
  <c r="A120" i="13"/>
  <c r="A119" i="13"/>
  <c r="A118" i="13"/>
  <c r="A117" i="13"/>
  <c r="A116" i="13"/>
  <c r="A115" i="13"/>
  <c r="A114" i="13"/>
  <c r="A111" i="13"/>
  <c r="A110" i="13"/>
  <c r="A109" i="13"/>
  <c r="A108" i="13"/>
  <c r="A107" i="13"/>
  <c r="A104" i="13"/>
  <c r="A103" i="13"/>
  <c r="A102" i="13"/>
  <c r="A101" i="13"/>
  <c r="A100" i="13"/>
  <c r="A97" i="13"/>
  <c r="A96" i="13"/>
  <c r="A95" i="13"/>
  <c r="A94" i="13"/>
  <c r="A93" i="13"/>
  <c r="A92" i="13"/>
  <c r="A91" i="13"/>
  <c r="A90" i="13"/>
  <c r="A88" i="13"/>
  <c r="A84" i="13"/>
  <c r="A83" i="13"/>
  <c r="A82" i="13"/>
  <c r="A79" i="13"/>
  <c r="A78" i="13"/>
  <c r="A77" i="13"/>
  <c r="A76" i="13"/>
  <c r="A75" i="13"/>
  <c r="A74" i="13"/>
  <c r="A73" i="13"/>
  <c r="A72" i="13"/>
  <c r="A71" i="13"/>
  <c r="A70" i="13"/>
  <c r="A69" i="13"/>
  <c r="A68" i="13"/>
  <c r="A67" i="13"/>
  <c r="A64" i="13"/>
  <c r="A61" i="13"/>
  <c r="A60" i="13"/>
  <c r="A59" i="13"/>
  <c r="A58" i="13"/>
  <c r="A55" i="13"/>
  <c r="A54" i="13"/>
  <c r="A53" i="13"/>
  <c r="A50" i="13"/>
  <c r="A49" i="13"/>
  <c r="A48" i="13"/>
  <c r="A47" i="13"/>
  <c r="A46" i="13"/>
  <c r="A45" i="13"/>
  <c r="A42" i="13"/>
  <c r="A41" i="13"/>
  <c r="A40" i="13"/>
  <c r="A39" i="13"/>
  <c r="A36" i="13"/>
  <c r="A35" i="13"/>
  <c r="A34" i="13"/>
  <c r="A33" i="13"/>
  <c r="A32" i="13"/>
  <c r="A31" i="13"/>
  <c r="A30" i="13"/>
  <c r="A29" i="13"/>
  <c r="A28" i="13"/>
  <c r="A27" i="13"/>
  <c r="A26" i="13"/>
  <c r="A25" i="13"/>
  <c r="A22" i="13"/>
  <c r="A21" i="13"/>
  <c r="A20" i="13"/>
  <c r="A19" i="13"/>
  <c r="A17" i="13"/>
  <c r="A16" i="13"/>
  <c r="A15" i="13"/>
  <c r="A14" i="13"/>
  <c r="A13" i="13"/>
  <c r="A12" i="13"/>
  <c r="A11" i="13"/>
  <c r="A10" i="13"/>
  <c r="A9" i="13"/>
</calcChain>
</file>

<file path=xl/sharedStrings.xml><?xml version="1.0" encoding="utf-8"?>
<sst xmlns="http://schemas.openxmlformats.org/spreadsheetml/2006/main" count="2732" uniqueCount="569">
  <si>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</si>
  <si>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</si>
  <si>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</si>
  <si>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</si>
  <si>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</si>
  <si>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</si>
  <si>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</si>
  <si>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</si>
  <si>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</si>
  <si>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</si>
  <si>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</si>
  <si>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</si>
  <si>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</si>
  <si>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</si>
  <si>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</si>
  <si>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</si>
  <si>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</si>
  <si>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</si>
  <si>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</si>
  <si>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</si>
  <si>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</si>
  <si>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</si>
  <si>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</si>
  <si>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</si>
  <si>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</si>
  <si>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</si>
  <si>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</si>
  <si>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</si>
  <si>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</si>
  <si>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</si>
  <si>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</si>
  <si>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</si>
  <si>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</si>
  <si>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</si>
  <si>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</si>
  <si>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</si>
  <si>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</si>
  <si>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</si>
  <si>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</si>
  <si>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</si>
  <si>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</si>
  <si>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</si>
  <si>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</si>
  <si>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</si>
  <si>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</si>
  <si>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</si>
  <si>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</si>
  <si>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</si>
  <si>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</si>
  <si>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</si>
  <si>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</si>
  <si>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53-7065</t>
  </si>
  <si>
    <t>Stockers and Order Fillers</t>
  </si>
  <si>
    <t>41-2011</t>
  </si>
  <si>
    <t>Cashiers</t>
  </si>
  <si>
    <t>41-2031</t>
  </si>
  <si>
    <t>Retail Salespersons</t>
  </si>
  <si>
    <t>35-3031</t>
  </si>
  <si>
    <t>Waiters and Waitresses</t>
  </si>
  <si>
    <t>53-7062</t>
  </si>
  <si>
    <t>Laborers and Freight, Stock, and Material Movers, Hand</t>
  </si>
  <si>
    <t>35-2011</t>
  </si>
  <si>
    <t>Cooks, Fast Food</t>
  </si>
  <si>
    <t>43-9061</t>
  </si>
  <si>
    <t>Office Clerks, General</t>
  </si>
  <si>
    <t>35-3023</t>
  </si>
  <si>
    <t>Fast Food and Counter Workers</t>
  </si>
  <si>
    <t>43-4051</t>
  </si>
  <si>
    <t>Customer Service Representatives</t>
  </si>
  <si>
    <t>35-2012</t>
  </si>
  <si>
    <t>Cooks, Institution and Cafeteria</t>
  </si>
  <si>
    <t>43-6014</t>
  </si>
  <si>
    <t>Secretaries and Administrative Assistants, Except Legal, Medical, and Executive</t>
  </si>
  <si>
    <t>45-2093</t>
  </si>
  <si>
    <t>Farmworkers, Farm, Ranch, and Aquacultural Animals</t>
  </si>
  <si>
    <t>51-3022</t>
  </si>
  <si>
    <t>Meat, Poultry, and Fish Cutters and Trimmers</t>
  </si>
  <si>
    <t>53-7051</t>
  </si>
  <si>
    <t>Industrial Truck and Tractor Operators</t>
  </si>
  <si>
    <t>47-2061</t>
  </si>
  <si>
    <t>Construction Laborers</t>
  </si>
  <si>
    <t>53-7061</t>
  </si>
  <si>
    <t>Cleaners of Vehicles and Equipment</t>
  </si>
  <si>
    <t>43-4171</t>
  </si>
  <si>
    <t>Receptionists and Information Clerks</t>
  </si>
  <si>
    <t>37-3011</t>
  </si>
  <si>
    <t>Landscaping and Groundskeeping Workers</t>
  </si>
  <si>
    <t>35-3011</t>
  </si>
  <si>
    <t>Bartenders</t>
  </si>
  <si>
    <t>43-5071</t>
  </si>
  <si>
    <t>Shipping, Receiving, and Inventory Clerks</t>
  </si>
  <si>
    <t>45-2092</t>
  </si>
  <si>
    <t>Farmworkers and Laborers, Crop, Nursery, and Greenhouse</t>
  </si>
  <si>
    <t>NEXT</t>
  </si>
  <si>
    <t>31-1120</t>
  </si>
  <si>
    <t>Home Health and Personal Care Aides</t>
  </si>
  <si>
    <t>53-3032</t>
  </si>
  <si>
    <t>Heavy and Tractor-Trailer Truck Drivers</t>
  </si>
  <si>
    <t>37-2011</t>
  </si>
  <si>
    <t>Janitors and Cleaners, Except Maids and Housekeeping Cleaners</t>
  </si>
  <si>
    <t>51-9111</t>
  </si>
  <si>
    <t>Packaging and Filling Machine Operators and Tenders</t>
  </si>
  <si>
    <t>35-2014</t>
  </si>
  <si>
    <t>Cooks, Restaurant</t>
  </si>
  <si>
    <t>49-9071</t>
  </si>
  <si>
    <t>Maintenance and Repair Workers, General</t>
  </si>
  <si>
    <t>51-2090</t>
  </si>
  <si>
    <t>Miscellaneous Assemblers and Fabricators</t>
  </si>
  <si>
    <t>11-9013</t>
  </si>
  <si>
    <t>Farmers, Ranchers, and Other Agricultural Managers</t>
  </si>
  <si>
    <t>51-9061</t>
  </si>
  <si>
    <t>Inspectors, Testers, Sorters, Samplers, and Weighers</t>
  </si>
  <si>
    <t>51-1011</t>
  </si>
  <si>
    <t>First-Line Supervisors of Production and Operating Workers</t>
  </si>
  <si>
    <t>43-3031</t>
  </si>
  <si>
    <t>Bookkeeping, Accounting, and Auditing Clerks</t>
  </si>
  <si>
    <t>51-9199</t>
  </si>
  <si>
    <t>Production Workers, All Other</t>
  </si>
  <si>
    <t>43-1011</t>
  </si>
  <si>
    <t>First-Line Supervisors of Office and Administrative Support Workers</t>
  </si>
  <si>
    <t>51-4121</t>
  </si>
  <si>
    <t>Welders, Cutters, Solderers, and Brazers</t>
  </si>
  <si>
    <t>51-4081</t>
  </si>
  <si>
    <t>Multiple Machine Tool Setters, Operators, and Tenders, Metal and Plastic</t>
  </si>
  <si>
    <t>49-3023</t>
  </si>
  <si>
    <t>Automotive Service Technicians and Mechanics</t>
  </si>
  <si>
    <t>29-2061</t>
  </si>
  <si>
    <t>Licensed Practical and Licensed Vocational Nurses</t>
  </si>
  <si>
    <t>47-2111</t>
  </si>
  <si>
    <t>Electricians</t>
  </si>
  <si>
    <t>49-1011</t>
  </si>
  <si>
    <t>First-Line Supervisors of Mechanics, Installers, and Repairers</t>
  </si>
  <si>
    <t>31-9092</t>
  </si>
  <si>
    <t>Medical Assistants</t>
  </si>
  <si>
    <t>LATER</t>
  </si>
  <si>
    <t>11-1021</t>
  </si>
  <si>
    <t>General and Operations Managers</t>
  </si>
  <si>
    <t>29-1141</t>
  </si>
  <si>
    <t>Registered Nurses</t>
  </si>
  <si>
    <t>25-3031</t>
  </si>
  <si>
    <t>Substitute Teachers, Short-Term</t>
  </si>
  <si>
    <t>21-1021</t>
  </si>
  <si>
    <t>Child, Family, and School Social Workers</t>
  </si>
  <si>
    <t>13-1071</t>
  </si>
  <si>
    <t>Human Resources Specialists</t>
  </si>
  <si>
    <t>13-2011</t>
  </si>
  <si>
    <t>Accountants and Auditors</t>
  </si>
  <si>
    <t>13-1020</t>
  </si>
  <si>
    <t>Buyers and Purchasing Agents</t>
  </si>
  <si>
    <t>11-9199</t>
  </si>
  <si>
    <t>Managers, All Other</t>
  </si>
  <si>
    <t>11-9021</t>
  </si>
  <si>
    <t>Construction Managers</t>
  </si>
  <si>
    <t>13-1082</t>
  </si>
  <si>
    <t>Project Management Specialists</t>
  </si>
  <si>
    <t>13-1161</t>
  </si>
  <si>
    <t>Market Research Analysts and Marketing Specialists</t>
  </si>
  <si>
    <t>11-3031</t>
  </si>
  <si>
    <t>Financial Managers</t>
  </si>
  <si>
    <t>11-3051</t>
  </si>
  <si>
    <t>Industrial Production Managers</t>
  </si>
  <si>
    <t>11-9111</t>
  </si>
  <si>
    <t>Medical and Health Services Managers</t>
  </si>
  <si>
    <t>17-2051</t>
  </si>
  <si>
    <t>Civil Engineers</t>
  </si>
  <si>
    <t>29-2010</t>
  </si>
  <si>
    <t>Clinical Laboratory Technologists and Technicians</t>
  </si>
  <si>
    <t>11-3021</t>
  </si>
  <si>
    <t>Computer and Information Systems Managers</t>
  </si>
  <si>
    <t>13-1051</t>
  </si>
  <si>
    <t>Cost Estimators</t>
  </si>
  <si>
    <t>13-1151</t>
  </si>
  <si>
    <t>Training and Development Specialists</t>
  </si>
  <si>
    <t>13-1199</t>
  </si>
  <si>
    <t>Business Operations Specialists, All Other</t>
  </si>
  <si>
    <t>17-2112</t>
  </si>
  <si>
    <t>Industrial Engineers</t>
  </si>
  <si>
    <t>29-1171</t>
  </si>
  <si>
    <t>Nurse Practitioners</t>
  </si>
  <si>
    <t>35-3041</t>
  </si>
  <si>
    <t>Food Servers, Nonrestaurant</t>
  </si>
  <si>
    <t>53-3033</t>
  </si>
  <si>
    <t>Light Truck Drivers</t>
  </si>
  <si>
    <t>53-3031</t>
  </si>
  <si>
    <t>Driver/Sales Workers</t>
  </si>
  <si>
    <t>39-3091</t>
  </si>
  <si>
    <t>Amusement and Recreation Attendants</t>
  </si>
  <si>
    <t>53-7064</t>
  </si>
  <si>
    <t>Packers and Packagers, Hand</t>
  </si>
  <si>
    <t>51-6011</t>
  </si>
  <si>
    <t>Laundry and Dry-Cleaning Workers</t>
  </si>
  <si>
    <t>35-9021</t>
  </si>
  <si>
    <t>Dishwashers</t>
  </si>
  <si>
    <t>33-9032</t>
  </si>
  <si>
    <t>Security Guards</t>
  </si>
  <si>
    <t>51-9032</t>
  </si>
  <si>
    <t>Cutting and Slicing Machine Setters, Operators, and Tenders</t>
  </si>
  <si>
    <t>49-9041</t>
  </si>
  <si>
    <t>Industrial Machinery Mechanics</t>
  </si>
  <si>
    <t>43-4061</t>
  </si>
  <si>
    <t>Eligibility Interviewers, Government Programs</t>
  </si>
  <si>
    <t>51-5112</t>
  </si>
  <si>
    <t>Printing Press Operators</t>
  </si>
  <si>
    <t>51-9195</t>
  </si>
  <si>
    <t>Molders, Shapers, and Casters, Except Metal and Plastic</t>
  </si>
  <si>
    <t>29-2056</t>
  </si>
  <si>
    <t>Veterinary Technologists and Technicians</t>
  </si>
  <si>
    <t>17-3011</t>
  </si>
  <si>
    <t>Architectural and Civil Drafters</t>
  </si>
  <si>
    <t>51-9011</t>
  </si>
  <si>
    <t>Chemical Equipment Operators and Tenders</t>
  </si>
  <si>
    <t>47-4051</t>
  </si>
  <si>
    <t>Highway Maintenance Workers</t>
  </si>
  <si>
    <t>51-3092</t>
  </si>
  <si>
    <t>Food Batchmakers</t>
  </si>
  <si>
    <t>43-4031</t>
  </si>
  <si>
    <t>Court, Municipal, and License Clerks</t>
  </si>
  <si>
    <t>49-9021</t>
  </si>
  <si>
    <t>Heating, Air Conditioning, and Refrigeration Mechanics and Installers</t>
  </si>
  <si>
    <t>47-1011</t>
  </si>
  <si>
    <t>First-Line Supervisors of Construction Trades and Extraction Workers</t>
  </si>
  <si>
    <t>41-3021</t>
  </si>
  <si>
    <t>Insurance Sales Agents</t>
  </si>
  <si>
    <t>47-2073</t>
  </si>
  <si>
    <t>Operating Engineers and Other Construction Equipment Operators</t>
  </si>
  <si>
    <t>17-3022</t>
  </si>
  <si>
    <t>Civil Engineering Technologists and Technicians</t>
  </si>
  <si>
    <t>15-1252</t>
  </si>
  <si>
    <t>Software Developers</t>
  </si>
  <si>
    <t>21-1092</t>
  </si>
  <si>
    <t>Probation Officers and Correctional Treatment Specialists</t>
  </si>
  <si>
    <t>15-1299</t>
  </si>
  <si>
    <t>Computer Occupations, All Other</t>
  </si>
  <si>
    <t>15-1211</t>
  </si>
  <si>
    <t>Computer Systems Analysts</t>
  </si>
  <si>
    <t>13-1111</t>
  </si>
  <si>
    <t>Management Analysts</t>
  </si>
  <si>
    <t>29-1071</t>
  </si>
  <si>
    <t>Physician Assistants</t>
  </si>
  <si>
    <t>29-1127</t>
  </si>
  <si>
    <t>Speech-Language Pathologists</t>
  </si>
  <si>
    <t>27-3031</t>
  </si>
  <si>
    <t>Public Relations Specialists</t>
  </si>
  <si>
    <t>Typical Education Required</t>
  </si>
  <si>
    <t>Typical Experience Required</t>
  </si>
  <si>
    <t>Typical Job Training</t>
  </si>
  <si>
    <t>STEM</t>
  </si>
  <si>
    <t/>
  </si>
  <si>
    <t>11-1011</t>
  </si>
  <si>
    <t>Chief Executives</t>
  </si>
  <si>
    <t>Bachelor's  Degree</t>
  </si>
  <si>
    <t>5 years or more</t>
  </si>
  <si>
    <t>None</t>
  </si>
  <si>
    <t>5</t>
  </si>
  <si>
    <t>6</t>
  </si>
  <si>
    <t>less than 5 years</t>
  </si>
  <si>
    <t>7</t>
  </si>
  <si>
    <t>11-2022</t>
  </si>
  <si>
    <t>Sales Managers</t>
  </si>
  <si>
    <t>4</t>
  </si>
  <si>
    <t>11-3012</t>
  </si>
  <si>
    <t>Administrative Services Managers</t>
  </si>
  <si>
    <t>STEM Core</t>
  </si>
  <si>
    <t>11-3071</t>
  </si>
  <si>
    <t>Transportation, Storage, and Distribution Managers</t>
  </si>
  <si>
    <t>High School Diploma or Equivalent</t>
  </si>
  <si>
    <t>11-3121</t>
  </si>
  <si>
    <t>Human Resources Managers</t>
  </si>
  <si>
    <t>Moderate-term on-the-job training</t>
  </si>
  <si>
    <t>Master's Degree</t>
  </si>
  <si>
    <t>Short-term on-the-job training</t>
  </si>
  <si>
    <t>3</t>
  </si>
  <si>
    <t>STEM Related</t>
  </si>
  <si>
    <t>11-9151</t>
  </si>
  <si>
    <t>Social and Community Service Managers</t>
  </si>
  <si>
    <t>Associate's Degree</t>
  </si>
  <si>
    <t>13-1031</t>
  </si>
  <si>
    <t>Claims Adjusters, Examiners, and Investigators</t>
  </si>
  <si>
    <t>Long-term on-the-job training</t>
  </si>
  <si>
    <t>13-1041</t>
  </si>
  <si>
    <t>Compliance Officers</t>
  </si>
  <si>
    <t>13-2072</t>
  </si>
  <si>
    <t>Loan Officers</t>
  </si>
  <si>
    <t>15-1232</t>
  </si>
  <si>
    <t>Computer User Support Specialists</t>
  </si>
  <si>
    <t>Some College, no Degree</t>
  </si>
  <si>
    <t>Intership/residency</t>
  </si>
  <si>
    <t>17-2141</t>
  </si>
  <si>
    <t>Mechanical Engineers</t>
  </si>
  <si>
    <t>17-3026</t>
  </si>
  <si>
    <t>Industrial Engineering Technologists and Technicians</t>
  </si>
  <si>
    <t>LATER+</t>
  </si>
  <si>
    <t>Doctoral or Professional Degree</t>
  </si>
  <si>
    <t>19-4099</t>
  </si>
  <si>
    <t>Life, Physical, and Social Science Technicians, All Other</t>
  </si>
  <si>
    <t>19-5011</t>
  </si>
  <si>
    <t>Occupational Health and Safety Specialists</t>
  </si>
  <si>
    <t>19-5012</t>
  </si>
  <si>
    <t>Occupational Health and Safety Technicians</t>
  </si>
  <si>
    <t>21-1022</t>
  </si>
  <si>
    <t>Healthcare Social Workers</t>
  </si>
  <si>
    <t>21-1093</t>
  </si>
  <si>
    <t>Social and Human Service Assistants</t>
  </si>
  <si>
    <t>23-2011</t>
  </si>
  <si>
    <t>Paralegals and Legal Assistants</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</si>
  <si>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</si>
  <si>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</si>
  <si>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</si>
  <si>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</si>
  <si>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</si>
  <si>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</si>
  <si>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</si>
  <si>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</si>
  <si>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</si>
  <si>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</si>
  <si>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</si>
  <si>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</si>
  <si>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</si>
  <si>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</si>
  <si>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</si>
  <si>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</si>
  <si>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25-3011</t>
  </si>
  <si>
    <t>Adult Basic Education, Adult Secondary Education, and English as a Second Language Instructors</t>
  </si>
  <si>
    <t>25-3021</t>
  </si>
  <si>
    <t>Self-Enrichment Teachers</t>
  </si>
  <si>
    <t>25-4022</t>
  </si>
  <si>
    <t>Librarians and Media Collections Specialists</t>
  </si>
  <si>
    <t>Postsecondary non-degree award</t>
  </si>
  <si>
    <t>25-9045</t>
  </si>
  <si>
    <t>Teaching Assistants, Except Postsecondary</t>
  </si>
  <si>
    <t>27-1024</t>
  </si>
  <si>
    <t>Graphic Designers</t>
  </si>
  <si>
    <t>27-2022</t>
  </si>
  <si>
    <t>Coaches and Scouts</t>
  </si>
  <si>
    <t>No formal educational credential</t>
  </si>
  <si>
    <t>29-1051</t>
  </si>
  <si>
    <t>Pharmacists</t>
  </si>
  <si>
    <t>29-1123</t>
  </si>
  <si>
    <t>Physical Therapists</t>
  </si>
  <si>
    <t>29-2052</t>
  </si>
  <si>
    <t>Pharmacy Technicians</t>
  </si>
  <si>
    <t>29-2081</t>
  </si>
  <si>
    <t>Opticians, Dispensing</t>
  </si>
  <si>
    <t>31-1131</t>
  </si>
  <si>
    <t>Nursing Assistants</t>
  </si>
  <si>
    <t>31-2021</t>
  </si>
  <si>
    <t>Physical Therapist Assistants</t>
  </si>
  <si>
    <t>31-9091</t>
  </si>
  <si>
    <t>Dental Assistants</t>
  </si>
  <si>
    <t>33-1012</t>
  </si>
  <si>
    <t>First-Line Supervisors of Police and Detectives</t>
  </si>
  <si>
    <t>33-3012</t>
  </si>
  <si>
    <t>Correctional Officers and Jailers</t>
  </si>
  <si>
    <t>33-3021</t>
  </si>
  <si>
    <t>Detectives and Criminal Investigators</t>
  </si>
  <si>
    <t>33-3051</t>
  </si>
  <si>
    <t>Police and Sheriff's Patrol Officers</t>
  </si>
  <si>
    <t>35-1012</t>
  </si>
  <si>
    <t>First-Line Supervisors of Food Preparation and Serving Workers</t>
  </si>
  <si>
    <t>35-2021</t>
  </si>
  <si>
    <t>Food Preparation Workers</t>
  </si>
  <si>
    <t>37-1011</t>
  </si>
  <si>
    <t>First-Line Supervisors of Housekeeping and Janitorial Workers</t>
  </si>
  <si>
    <t>37-2012</t>
  </si>
  <si>
    <t>Maids and Housekeeping Cleaners</t>
  </si>
  <si>
    <t>39-2021</t>
  </si>
  <si>
    <t>Animal Caretakers</t>
  </si>
  <si>
    <t>39-5012</t>
  </si>
  <si>
    <t>Hairdressers, Hairstylists, and Cosmetologists</t>
  </si>
  <si>
    <t>39-9011</t>
  </si>
  <si>
    <t>Childcare Workers</t>
  </si>
  <si>
    <t>39-9032</t>
  </si>
  <si>
    <t>Recreation Workers</t>
  </si>
  <si>
    <t>41-1011</t>
  </si>
  <si>
    <t>First-Line Supervisors of Retail Sales Workers</t>
  </si>
  <si>
    <t>41-2021</t>
  </si>
  <si>
    <t>Counter and Rental Clerks</t>
  </si>
  <si>
    <t>41-2022</t>
  </si>
  <si>
    <t>Parts Salespersons</t>
  </si>
  <si>
    <t>41-3091</t>
  </si>
  <si>
    <t>Sales Representatives of Services, Except Advertising, Insurance, Financial Services, and Travel</t>
  </si>
  <si>
    <t>41-4012</t>
  </si>
  <si>
    <t>Sales Representatives, Wholesale and Manufacturing, Except Technical and Scientific Products</t>
  </si>
  <si>
    <t>43-3011</t>
  </si>
  <si>
    <t>Bill and Account Collectors</t>
  </si>
  <si>
    <t>43-3021</t>
  </si>
  <si>
    <t>Billing and Posting Clerks</t>
  </si>
  <si>
    <t>43-3051</t>
  </si>
  <si>
    <t>Payroll and Timekeeping Clerks</t>
  </si>
  <si>
    <t>43-3071</t>
  </si>
  <si>
    <t>Tellers</t>
  </si>
  <si>
    <t>43-4131</t>
  </si>
  <si>
    <t>Loan Interviewers and Clerks</t>
  </si>
  <si>
    <t>43-5031</t>
  </si>
  <si>
    <t>Public Safety Telecommunicators</t>
  </si>
  <si>
    <t>43-5051</t>
  </si>
  <si>
    <t>Postal Service Clerks</t>
  </si>
  <si>
    <t>43-5052</t>
  </si>
  <si>
    <t>Postal Service Mail Carriers</t>
  </si>
  <si>
    <t>43-5061</t>
  </si>
  <si>
    <t>Production, Planning, and Expediting Clerks</t>
  </si>
  <si>
    <t>43-6011</t>
  </si>
  <si>
    <t>Executive Secretaries and Executive Administrative Assistants</t>
  </si>
  <si>
    <t>43-9021</t>
  </si>
  <si>
    <t>Data Entry Keyers</t>
  </si>
  <si>
    <t>Apprenticeship</t>
  </si>
  <si>
    <t>47-2031</t>
  </si>
  <si>
    <t>Carpenters</t>
  </si>
  <si>
    <t>47-2051</t>
  </si>
  <si>
    <t>Cement Masons and Concrete Finishers</t>
  </si>
  <si>
    <t>47-2141</t>
  </si>
  <si>
    <t>Painters, Construction and Maintenance</t>
  </si>
  <si>
    <t>47-2152</t>
  </si>
  <si>
    <t>Plumbers, Pipefitters, and Steamfitters</t>
  </si>
  <si>
    <t>49-2098</t>
  </si>
  <si>
    <t>Security and Fire Alarm Systems Installers</t>
  </si>
  <si>
    <t>49-3021</t>
  </si>
  <si>
    <t>Automotive Body and Related Repairers</t>
  </si>
  <si>
    <t>49-3031</t>
  </si>
  <si>
    <t>Bus and Truck Mechanics and Diesel Engine Specialists</t>
  </si>
  <si>
    <t>49-3042</t>
  </si>
  <si>
    <t>Mobile Heavy Equipment Mechanics, Except Engines</t>
  </si>
  <si>
    <t>49-9043</t>
  </si>
  <si>
    <t>Maintenance Workers, Machinery</t>
  </si>
  <si>
    <t>49-9099</t>
  </si>
  <si>
    <t>Installation, Maintenance, and Repair Workers, All Other</t>
  </si>
  <si>
    <t>51-4031</t>
  </si>
  <si>
    <t>Cutting, Punching, and Press Machine Setters, Operators, and Tenders, Metal and Plastic</t>
  </si>
  <si>
    <t>51-4041</t>
  </si>
  <si>
    <t>Machinists</t>
  </si>
  <si>
    <t>51-4072</t>
  </si>
  <si>
    <t>Molding, Coremaking, and Casting Machine Setters, Operators, and Tenders, Metal and Plastic</t>
  </si>
  <si>
    <t>51-7011</t>
  </si>
  <si>
    <t>Cabinetmakers and Bench Carpenters</t>
  </si>
  <si>
    <t>51-7042</t>
  </si>
  <si>
    <t>Woodworking Machine Setters, Operators, and Tenders, Except Sawing</t>
  </si>
  <si>
    <t>51-8031</t>
  </si>
  <si>
    <t>Water and Wastewater Treatment Plant and System Operators</t>
  </si>
  <si>
    <t>51-9023</t>
  </si>
  <si>
    <t>Mixing and Blending Machine Setters, Operators, and Tenders</t>
  </si>
  <si>
    <t>51-9124</t>
  </si>
  <si>
    <t>Coating, Painting, and Spraying Machine Setters, Operators, and Tenders</t>
  </si>
  <si>
    <t>51-9161</t>
  </si>
  <si>
    <t>Computer Numerically Controlled Tool Operators</t>
  </si>
  <si>
    <t>53-1047</t>
  </si>
  <si>
    <t>FirstLine Supervisors of Transportation &amp; Material Moving Workers, Exc Aircraft Cargo Handling Supervisor</t>
  </si>
  <si>
    <t>53-2012</t>
  </si>
  <si>
    <t>Commercial Pilots</t>
  </si>
  <si>
    <t>53-3051</t>
  </si>
  <si>
    <t>Bus Drivers, School</t>
  </si>
  <si>
    <t>53-4011</t>
  </si>
  <si>
    <t>Locomotive Engineers</t>
  </si>
  <si>
    <t>53-4031</t>
  </si>
  <si>
    <t>Railroad Conductors and Yardmasters</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</si>
  <si>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</si>
  <si>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</si>
  <si>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</si>
  <si>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</si>
  <si>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</si>
  <si>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</si>
  <si>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</si>
  <si>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</si>
  <si>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</si>
  <si>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</si>
  <si>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</si>
  <si>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</si>
  <si>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</si>
  <si>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</si>
  <si>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</si>
  <si>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</si>
  <si>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</si>
  <si>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</si>
  <si>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</si>
  <si>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</si>
  <si>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</si>
  <si>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</si>
  <si>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</si>
  <si>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</si>
  <si>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</si>
  <si>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</si>
  <si>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</si>
  <si>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</si>
  <si>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</si>
  <si>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</si>
  <si>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</si>
  <si>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</si>
  <si>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</si>
  <si>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</si>
  <si>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</si>
  <si>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</si>
  <si>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</si>
  <si>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</si>
  <si>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</si>
  <si>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</si>
  <si>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</si>
  <si>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</si>
  <si>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</si>
  <si>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</si>
  <si>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</si>
  <si>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</si>
  <si>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</si>
  <si>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</si>
  <si>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</si>
  <si>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</si>
  <si>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</si>
  <si>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</si>
  <si>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</si>
  <si>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</si>
  <si>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</si>
  <si>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t>A</t>
  </si>
  <si>
    <t>B</t>
  </si>
  <si>
    <t>Top Job Outlook by Now, Next, and Later Categories</t>
  </si>
  <si>
    <t>Outlook defined by Career Grades which consider openings, growth rate, and wages</t>
  </si>
  <si>
    <t>Source: 2024-2034 Long-Term Occupational Projections, Missouri Economic Research and Information Center</t>
  </si>
  <si>
    <r>
      <t xml:space="preserve">NOW Top Job Outlook -Southwest
</t>
    </r>
    <r>
      <rPr>
        <b/>
        <i/>
        <sz val="11"/>
        <color indexed="9"/>
        <rFont val="Calibri"/>
        <family val="2"/>
        <scheme val="minor"/>
      </rPr>
      <t>NOW jobs typically require high school education or less and short-term training</t>
    </r>
  </si>
  <si>
    <r>
      <t xml:space="preserve">NEXT Top Job Outlook - Southwest
</t>
    </r>
    <r>
      <rPr>
        <b/>
        <i/>
        <sz val="11"/>
        <color theme="0"/>
        <rFont val="Calibri"/>
        <family val="2"/>
        <scheme val="minor"/>
      </rPr>
      <t>NEXT jobs typically require moderate/long-term training or experience or education beyond high school</t>
    </r>
  </si>
  <si>
    <t xml:space="preserve"> </t>
  </si>
  <si>
    <r>
      <t xml:space="preserve">NOW Top Job Openings - Southwest
</t>
    </r>
    <r>
      <rPr>
        <b/>
        <i/>
        <sz val="11"/>
        <color indexed="9"/>
        <rFont val="Calibri"/>
        <family val="2"/>
        <scheme val="minor"/>
      </rPr>
      <t>NOW jobs typically require high school education or less and short-term training</t>
    </r>
  </si>
  <si>
    <r>
      <t xml:space="preserve">NEXT Top Job Openings - Southwest
</t>
    </r>
    <r>
      <rPr>
        <b/>
        <i/>
        <sz val="11"/>
        <color theme="0"/>
        <rFont val="Calibri"/>
        <family val="2"/>
        <scheme val="minor"/>
      </rPr>
      <t>NEXT jobs typically require moderate/long-term training or experience or education beyond high school</t>
    </r>
  </si>
  <si>
    <r>
      <t xml:space="preserve">NOW Fastest Growing Occupations - Southwest
</t>
    </r>
    <r>
      <rPr>
        <b/>
        <i/>
        <sz val="11"/>
        <color indexed="9"/>
        <rFont val="Calibri"/>
        <family val="2"/>
        <scheme val="minor"/>
      </rPr>
      <t>NOW jobs typically require high school education or less and short-term training</t>
    </r>
  </si>
  <si>
    <r>
      <t xml:space="preserve">NEXT Fastest Growing Occupations - Southwest
</t>
    </r>
    <r>
      <rPr>
        <b/>
        <i/>
        <sz val="11"/>
        <color theme="0"/>
        <rFont val="Calibri"/>
        <family val="2"/>
        <scheme val="minor"/>
      </rPr>
      <t>NEXT jobs typically require moderate/long-term training or experience or education beyond high school</t>
    </r>
  </si>
  <si>
    <t>B+</t>
  </si>
  <si>
    <t>A+</t>
  </si>
  <si>
    <t>N/A</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</si>
  <si>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</si>
  <si>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</si>
  <si>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</si>
  <si>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</si>
  <si>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</si>
  <si>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</si>
  <si>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</si>
  <si>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</si>
  <si>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</si>
  <si>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</si>
  <si>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</si>
  <si>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</si>
  <si>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</si>
  <si>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</si>
  <si>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2026</t>
  </si>
  <si>
    <t>Career Grades</t>
  </si>
  <si>
    <t>Grade*</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</si>
  <si>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</si>
  <si>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</si>
  <si>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</si>
  <si>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</si>
  <si>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</si>
  <si>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t>C+</t>
  </si>
  <si>
    <t>C</t>
  </si>
  <si>
    <t>D</t>
  </si>
  <si>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</si>
  <si>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Fastest Growing Occupations - Southwest
</t>
    </r>
    <r>
      <rPr>
        <b/>
        <i/>
        <sz val="11"/>
        <color theme="0"/>
        <rFont val="Calibri"/>
        <family val="2"/>
        <scheme val="minor"/>
      </rPr>
      <t>LATER jobs typically require a bachelor's degree or higher education</t>
    </r>
  </si>
  <si>
    <r>
      <t xml:space="preserve">LATER Top Job Openings - Southwest
</t>
    </r>
    <r>
      <rPr>
        <b/>
        <i/>
        <sz val="11"/>
        <color theme="0"/>
        <rFont val="Calibri"/>
        <family val="2"/>
        <scheme val="minor"/>
      </rPr>
      <t>LATER jobs typically require a bachelor's degree or higher education</t>
    </r>
  </si>
  <si>
    <r>
      <t xml:space="preserve">LATER Top Job Outlook - Southwest
</t>
    </r>
    <r>
      <rPr>
        <b/>
        <i/>
        <sz val="11"/>
        <color theme="0"/>
        <rFont val="Calibri"/>
        <family val="2"/>
        <scheme val="minor"/>
      </rPr>
      <t>LATER jobs typically require a bachelor's degree or higher education</t>
    </r>
  </si>
  <si>
    <t>Top Job Openings by Now, Next, Later, and Later+ Categories</t>
  </si>
  <si>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</si>
  <si>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</si>
  <si>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</si>
  <si>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</si>
  <si>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t>**Not Assigned</t>
  </si>
  <si>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</si>
  <si>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</si>
  <si>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</si>
  <si>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Southwest WDA Occupational Projections 2024-2034</t>
  </si>
  <si>
    <t>Long-Term Occupational Projections for Southwest WDA</t>
  </si>
  <si>
    <r>
      <t xml:space="preserve">**LATER+ Top Job Outlook - Southwest
</t>
    </r>
    <r>
      <rPr>
        <b/>
        <i/>
        <sz val="11"/>
        <color theme="0"/>
        <rFont val="Calibri"/>
        <family val="2"/>
        <scheme val="minor"/>
      </rPr>
      <t>LATER+ jobs typically require a doctorate or professional degree or higher education</t>
    </r>
  </si>
  <si>
    <t>Fastest Growing Occupations by Now, Next, Later, and Later+ Categories</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</si>
  <si>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</si>
  <si>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r>
      <t xml:space="preserve">**LATER+ Fastest Growing Occupations - Southwest
</t>
    </r>
    <r>
      <rPr>
        <b/>
        <i/>
        <sz val="11"/>
        <color theme="0"/>
        <rFont val="Calibri"/>
        <family val="2"/>
        <scheme val="minor"/>
      </rPr>
      <t>LATER+ jobs typically require a doctorate or professional degree or higher education</t>
    </r>
  </si>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</sst>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quot;%&quot;"/>
    <numFmt numFmtId="165" formatCode="&quot;$&quot;#,##0"/>
    <numFmt numFmtId="166" formatCode="\ 000"/>
    <numFmt numFmtId="167" formatCode="&quot;$&quot;#,##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2"/>
      <color rgb="FF000000"/>
      <name val="Calibri"/>
      <family val="2"/>
      <scheme val="minor"/>
    </font>
    <font>
      <b/>
      <sz val="10"/>
      <color rgb="FF000000"/>
      <name val="Calibri"/>
      <family val="2"/>
      <scheme val="minor"/>
    </font>
    <font>
      <b/>
      <sz val="18"/>
      <color rgb="FF000000"/>
      <name val="Calibri"/>
      <family val="2"/>
      <scheme val="minor"/>
    </font>
    <font>
      <b/>
      <sz val="11"/>
      <name val="Calibri"/>
      <family val="2"/>
      <scheme val="minor"/>
    </font>
    <font>
      <b/>
      <sz val="11"/>
      <color rgb="FF000000"/>
      <name val="Calibri"/>
      <family val="2"/>
      <scheme val="minor"/>
    </font>
    <font>
      <i/>
      <sz val="11"/>
      <color rgb="FF000000"/>
      <name val="Calibri"/>
      <family val="2"/>
      <scheme val="minor"/>
    </font>
    <font>
      <sz val="10"/>
      <color rgb="FF000000"/>
      <name val="Arial"/>
      <family val="2"/>
    </font>
    <font>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10"/>
      <color theme="1"/>
      <name val="Calibri"/>
      <family val="2"/>
      <scheme val="minor"/>
    </font>
    <font>
      <u/>
      <sz val="11"/>
      <color theme="10"/>
      <name val="Calibri"/>
      <family val="2"/>
    </font>
    <font>
      <sz val="10"/>
      <color rgb="FF000000"/>
      <name val="Calibri"/>
      <family val="2"/>
      <scheme val="minor"/>
    </font>
    <font>
      <b/>
      <sz val="14"/>
      <color rgb="FF000000"/>
      <name val="Calibri"/>
      <family val="2"/>
      <scheme val="minor"/>
    </font>
    <font>
      <b/>
      <sz val="12"/>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0"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9">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4" fillId="0" borderId="0"/>
    <xf numFmtId="0" fontId="15" fillId="0" borderId="0"/>
    <xf numFmtId="0" fontId="23" fillId="0" borderId="0" applyNumberFormat="0" applyFill="0" applyBorder="0" applyAlignment="0" applyProtection="0"/>
    <xf numFmtId="0" fontId="25" fillId="0" borderId="0" applyNumberFormat="0" applyFill="0" applyBorder="0" applyAlignment="0" applyProtection="0">
      <alignment vertical="top"/>
      <protection locked="0"/>
    </xf>
    <xf numFmtId="0" fontId="3" fillId="0" borderId="0"/>
  </cellStyleXfs>
  <cellXfs count="105">
    <xf numFmtId="0" fontId="0" fillId="0" borderId="0" xfId="0"/>
    <xf numFmtId="0" fontId="9" fillId="2" borderId="0" xfId="0" applyFont="1" applyFill="1"/>
    <xf numFmtId="0" fontId="10" fillId="2" borderId="0" xfId="0" applyFont="1" applyFill="1"/>
    <xf numFmtId="0" fontId="0" fillId="2" borderId="0" xfId="0" applyFill="1"/>
    <xf numFmtId="0" fontId="11" fillId="2" borderId="0" xfId="0" applyFont="1" applyFill="1"/>
    <xf numFmtId="3" fontId="0" fillId="2" borderId="0" xfId="0" applyNumberFormat="1" applyFill="1"/>
    <xf numFmtId="0" fontId="6" fillId="3" borderId="3" xfId="0" applyFont="1" applyFill="1" applyBorder="1" applyAlignment="1">
      <alignment horizontal="center" vertical="center"/>
    </xf>
    <xf numFmtId="0" fontId="12" fillId="4" borderId="5" xfId="0" applyFont="1" applyFill="1" applyBorder="1" applyAlignment="1">
      <alignment horizontal="center" vertical="center" wrapText="1"/>
    </xf>
    <xf numFmtId="0" fontId="12" fillId="4" borderId="6" xfId="0" applyFont="1" applyFill="1" applyBorder="1" applyAlignment="1">
      <alignment vertical="center"/>
    </xf>
    <xf numFmtId="0" fontId="12" fillId="4" borderId="7" xfId="0" applyFont="1" applyFill="1" applyBorder="1" applyAlignment="1">
      <alignment horizontal="center" vertical="center" wrapText="1"/>
    </xf>
    <xf numFmtId="0" fontId="12" fillId="4" borderId="6"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9" xfId="0" applyFont="1" applyFill="1" applyBorder="1" applyAlignment="1">
      <alignment horizontal="center" vertical="center"/>
    </xf>
    <xf numFmtId="0" fontId="13" fillId="0" borderId="0" xfId="0" applyFont="1" applyAlignment="1">
      <alignment horizontal="center"/>
    </xf>
    <xf numFmtId="0" fontId="13" fillId="0" borderId="0" xfId="0" applyFont="1" applyAlignment="1">
      <alignment horizontal="left"/>
    </xf>
    <xf numFmtId="3" fontId="13" fillId="0" borderId="0" xfId="0" applyNumberFormat="1" applyFont="1" applyAlignment="1">
      <alignment horizontal="center"/>
    </xf>
    <xf numFmtId="164" fontId="13" fillId="0" borderId="0" xfId="0" applyNumberFormat="1" applyFont="1" applyAlignment="1">
      <alignment horizontal="center"/>
    </xf>
    <xf numFmtId="165" fontId="13" fillId="0" borderId="0" xfId="0" applyNumberFormat="1" applyFont="1" applyAlignment="1">
      <alignment horizontal="center"/>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4" fillId="0" borderId="0" xfId="4" applyFont="1" applyAlignment="1">
      <alignment horizontal="left"/>
    </xf>
    <xf numFmtId="0" fontId="4" fillId="0" borderId="0" xfId="0" applyFont="1"/>
    <xf numFmtId="0" fontId="16" fillId="2" borderId="0" xfId="0" applyFont="1" applyFill="1"/>
    <xf numFmtId="0" fontId="13" fillId="2" borderId="0" xfId="0" applyFont="1" applyFill="1"/>
    <xf numFmtId="0" fontId="12" fillId="4" borderId="0" xfId="0" applyFont="1" applyFill="1" applyAlignment="1">
      <alignment horizontal="center" vertical="center"/>
    </xf>
    <xf numFmtId="0" fontId="0" fillId="0" borderId="0" xfId="0" applyAlignment="1">
      <alignment horizontal="left" indent="2"/>
    </xf>
    <xf numFmtId="0" fontId="13" fillId="0" borderId="0" xfId="0" applyFont="1"/>
    <xf numFmtId="0" fontId="8" fillId="0" borderId="0" xfId="0" applyFont="1"/>
    <xf numFmtId="166" fontId="20" fillId="0" borderId="0" xfId="4" applyNumberFormat="1" applyFont="1"/>
    <xf numFmtId="0" fontId="21" fillId="2" borderId="0" xfId="0" applyFont="1" applyFill="1"/>
    <xf numFmtId="0" fontId="22" fillId="2" borderId="0" xfId="0" applyFont="1" applyFill="1"/>
    <xf numFmtId="0" fontId="0" fillId="2" borderId="0" xfId="0" applyFill="1" applyAlignment="1">
      <alignment horizontal="center" vertical="center"/>
    </xf>
    <xf numFmtId="0" fontId="6" fillId="3" borderId="10" xfId="0" applyFont="1" applyFill="1" applyBorder="1" applyAlignment="1">
      <alignment horizontal="center" vertical="center"/>
    </xf>
    <xf numFmtId="0" fontId="12" fillId="4" borderId="8"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4" borderId="13" xfId="0" applyFont="1" applyFill="1" applyBorder="1" applyAlignment="1">
      <alignment horizontal="center" vertical="center" wrapText="1"/>
    </xf>
    <xf numFmtId="10" fontId="0" fillId="0" borderId="0" xfId="3" applyNumberFormat="1" applyFont="1"/>
    <xf numFmtId="0" fontId="11" fillId="0" borderId="0" xfId="5" applyFont="1"/>
    <xf numFmtId="0" fontId="24" fillId="0" borderId="0" xfId="4" applyFont="1"/>
    <xf numFmtId="0" fontId="4" fillId="0" borderId="0" xfId="4"/>
    <xf numFmtId="0" fontId="16" fillId="0" borderId="0" xfId="5" applyFont="1"/>
    <xf numFmtId="0" fontId="16" fillId="0" borderId="0" xfId="4" applyFont="1"/>
    <xf numFmtId="0" fontId="23" fillId="0" borderId="0" xfId="6"/>
    <xf numFmtId="3" fontId="10" fillId="2" borderId="0" xfId="0" applyNumberFormat="1" applyFont="1" applyFill="1" applyAlignment="1">
      <alignment horizontal="center"/>
    </xf>
    <xf numFmtId="165" fontId="0" fillId="2" borderId="0" xfId="0" applyNumberFormat="1" applyFill="1" applyAlignment="1">
      <alignment horizontal="center"/>
    </xf>
    <xf numFmtId="10" fontId="13" fillId="0" borderId="0" xfId="3" applyNumberFormat="1" applyFont="1"/>
    <xf numFmtId="0" fontId="26" fillId="0" borderId="0" xfId="5" applyFont="1"/>
    <xf numFmtId="0" fontId="27" fillId="0" borderId="0" xfId="5" applyFont="1"/>
    <xf numFmtId="0" fontId="28" fillId="4" borderId="0" xfId="5" applyFont="1" applyFill="1"/>
    <xf numFmtId="0" fontId="5" fillId="0" borderId="0" xfId="5" applyFont="1"/>
    <xf numFmtId="0" fontId="13" fillId="0" borderId="0" xfId="5" applyFont="1"/>
    <xf numFmtId="0" fontId="16" fillId="0" borderId="0" xfId="5" applyFont="1" applyAlignment="1">
      <alignment horizontal="center"/>
    </xf>
    <xf numFmtId="49" fontId="14" fillId="0" borderId="0" xfId="5" applyNumberFormat="1" applyFont="1" applyAlignment="1">
      <alignment horizontal="left"/>
    </xf>
    <xf numFmtId="0" fontId="23" fillId="0" borderId="0" xfId="6" applyAlignment="1" applyProtection="1"/>
    <xf numFmtId="167" fontId="0" fillId="0" borderId="0" xfId="2" applyNumberFormat="1" applyFont="1" applyAlignment="1">
      <alignment horizontal="center"/>
    </xf>
    <xf numFmtId="165" fontId="13" fillId="0" borderId="0" xfId="2" applyNumberFormat="1" applyFont="1"/>
    <xf numFmtId="165" fontId="0" fillId="0" borderId="0" xfId="2" applyNumberFormat="1" applyFont="1"/>
    <xf numFmtId="3" fontId="13" fillId="0" borderId="0" xfId="1" applyNumberFormat="1" applyFont="1"/>
    <xf numFmtId="3" fontId="0" fillId="0" borderId="0" xfId="1" applyNumberFormat="1" applyFont="1"/>
    <xf numFmtId="165" fontId="0" fillId="0" borderId="0" xfId="2" applyNumberFormat="1" applyFont="1" applyAlignment="1">
      <alignment horizontal="center"/>
    </xf>
    <xf numFmtId="0" fontId="11" fillId="2" borderId="0" xfId="5" applyFont="1" applyFill="1" applyAlignment="1">
      <alignment vertical="center"/>
    </xf>
    <xf numFmtId="0" fontId="24" fillId="2" borderId="0" xfId="8" applyFont="1" applyFill="1" applyAlignment="1">
      <alignment vertical="center"/>
    </xf>
    <xf numFmtId="0" fontId="3" fillId="2" borderId="0" xfId="8" applyFill="1" applyAlignment="1">
      <alignment vertical="center"/>
    </xf>
    <xf numFmtId="0" fontId="16" fillId="2" borderId="0" xfId="5" applyFont="1" applyFill="1" applyAlignment="1">
      <alignment vertical="center"/>
    </xf>
    <xf numFmtId="0" fontId="7" fillId="2" borderId="0" xfId="5" applyFont="1" applyFill="1" applyAlignment="1">
      <alignment vertical="center"/>
    </xf>
    <xf numFmtId="0" fontId="7" fillId="2" borderId="0" xfId="5" applyFont="1" applyFill="1" applyAlignment="1">
      <alignment horizontal="center" vertical="center"/>
    </xf>
    <xf numFmtId="0" fontId="16" fillId="2" borderId="0" xfId="8" applyFont="1" applyFill="1" applyAlignment="1">
      <alignment vertical="center"/>
    </xf>
    <xf numFmtId="0" fontId="7" fillId="2" borderId="0" xfId="8" applyFont="1" applyFill="1" applyAlignment="1">
      <alignment vertical="center"/>
    </xf>
    <xf numFmtId="0" fontId="12" fillId="2" borderId="0" xfId="0" applyFont="1" applyFill="1" applyAlignment="1">
      <alignment vertical="center"/>
    </xf>
    <xf numFmtId="0" fontId="23" fillId="2" borderId="0" xfId="6" applyFill="1" applyBorder="1" applyAlignment="1">
      <alignment vertical="center"/>
    </xf>
    <xf numFmtId="0" fontId="8" fillId="2" borderId="0" xfId="8" applyFont="1" applyFill="1" applyAlignment="1">
      <alignment vertical="center"/>
    </xf>
    <xf numFmtId="0" fontId="2" fillId="2" borderId="0" xfId="8" applyFont="1" applyFill="1" applyAlignment="1">
      <alignment vertical="center"/>
    </xf>
    <xf numFmtId="0" fontId="3" fillId="2" borderId="0" xfId="8" applyFill="1" applyAlignment="1">
      <alignment vertical="center" wrapText="1"/>
    </xf>
    <xf numFmtId="0" fontId="23" fillId="2" borderId="0" xfId="7" applyFont="1" applyFill="1" applyBorder="1" applyAlignment="1" applyProtection="1">
      <alignment vertical="center"/>
    </xf>
    <xf numFmtId="10" fontId="13" fillId="0" borderId="0" xfId="3" applyNumberFormat="1" applyFont="1" applyAlignment="1">
      <alignment horizontal="center"/>
    </xf>
    <xf numFmtId="0" fontId="11" fillId="0" borderId="0" xfId="5" applyFont="1" applyAlignment="1">
      <alignment horizontal="left"/>
    </xf>
    <xf numFmtId="0" fontId="14" fillId="0" borderId="0" xfId="5" applyFont="1" applyAlignment="1">
      <alignment horizontal="left" vertical="center" wrapText="1"/>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4"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12" fillId="4" borderId="0" xfId="0" applyFont="1" applyFill="1" applyAlignment="1">
      <alignment horizontal="center" vertical="center"/>
    </xf>
    <xf numFmtId="0" fontId="12" fillId="4" borderId="5" xfId="0" applyFont="1" applyFill="1" applyBorder="1" applyAlignment="1">
      <alignment horizontal="center" vertical="center"/>
    </xf>
    <xf numFmtId="3" fontId="12" fillId="4" borderId="0" xfId="0" applyNumberFormat="1" applyFont="1" applyFill="1" applyAlignment="1">
      <alignment horizontal="center" vertical="center" wrapText="1"/>
    </xf>
    <xf numFmtId="3" fontId="12" fillId="4" borderId="5" xfId="0" applyNumberFormat="1" applyFont="1" applyFill="1" applyBorder="1" applyAlignment="1">
      <alignment horizontal="center" vertical="center" wrapText="1"/>
    </xf>
    <xf numFmtId="165" fontId="12" fillId="4" borderId="0" xfId="0" applyNumberFormat="1" applyFont="1" applyFill="1" applyAlignment="1">
      <alignment horizontal="center" vertical="center" wrapText="1"/>
    </xf>
    <xf numFmtId="165" fontId="12" fillId="4" borderId="5" xfId="0" applyNumberFormat="1"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0" xfId="0" applyFont="1" applyFill="1" applyAlignment="1">
      <alignment horizontal="center" vertical="center"/>
    </xf>
    <xf numFmtId="0" fontId="12" fillId="4" borderId="0" xfId="0" applyFont="1" applyFill="1" applyAlignment="1">
      <alignment horizontal="center" vertical="center" wrapText="1"/>
    </xf>
    <xf numFmtId="0" fontId="12" fillId="4" borderId="5" xfId="0" applyFont="1" applyFill="1" applyBorder="1" applyAlignment="1">
      <alignment horizontal="center" vertical="center" wrapText="1"/>
    </xf>
    <xf numFmtId="0" fontId="6" fillId="3" borderId="3" xfId="0" applyFont="1" applyFill="1" applyBorder="1" applyAlignment="1">
      <alignment horizontal="left" vertical="center"/>
    </xf>
    <xf numFmtId="0" fontId="8" fillId="2" borderId="0" xfId="8" applyFont="1" applyFill="1" applyAlignment="1">
      <alignment horizontal="left" vertical="center"/>
    </xf>
    <xf numFmtId="0" fontId="16" fillId="2" borderId="0" xfId="7" applyNumberFormat="1" applyFont="1" applyFill="1" applyBorder="1" applyAlignment="1" applyProtection="1">
      <alignment horizontal="left" vertical="center" wrapText="1"/>
    </xf>
    <xf numFmtId="0" fontId="23" fillId="2" borderId="0" xfId="7" applyFont="1" applyFill="1" applyBorder="1" applyAlignment="1" applyProtection="1">
      <alignment horizontal="left" vertical="center"/>
    </xf>
    <xf numFmtId="0" fontId="3" fillId="2" borderId="0" xfId="8" applyFill="1" applyAlignment="1">
      <alignment horizontal="left" vertical="center" wrapText="1"/>
    </xf>
    <xf numFmtId="0" fontId="2" fillId="2" borderId="0" xfId="8" applyFont="1" applyFill="1" applyAlignment="1">
      <alignment horizontal="left" vertical="center" wrapText="1"/>
    </xf>
  </cellXfs>
  <cellStyles count="9">
    <cellStyle name="Comma" xfId="1" builtinId="3"/>
    <cellStyle name="Currency" xfId="2" builtinId="4"/>
    <cellStyle name="Hyperlink" xfId="6" builtinId="8"/>
    <cellStyle name="Hyperlink 2" xfId="7" xr:uid="{E96C0AB4-90F3-4D52-9584-06B4C29B3532}"/>
    <cellStyle name="Normal" xfId="0" builtinId="0"/>
    <cellStyle name="Normal 2 2" xfId="5" xr:uid="{84ADF1BB-7A87-436D-855C-CC1BF018768B}"/>
    <cellStyle name="Normal 2 2 2" xfId="4" xr:uid="{B65E7F88-C335-4346-B05D-B959318A8107}"/>
    <cellStyle name="Normal 2 2 2 2" xfId="8" xr:uid="{080FD30F-252C-48C6-963D-356C0829B849}"/>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dditional%20Data/Career_Grades/Career_Grades_Excel_Formulas/Dataset_CareerGrades.xlsx" TargetMode="External"/><Relationship Id="rId2" Type="http://schemas.openxmlformats.org/officeDocument/2006/relationships/externalLinkPath" Target="file:///\\sdhefilp4367.state.mo.us\DHEWD\Strategy%20&amp;%20Performance\RA_SHARE\Employment%20Projections\Additional%20Data\Career_Grades\Career_Grades_Excel_Formulas\Dataset_CareerGrades.xlsx" TargetMode="External"/><Relationship Id="rId1" Type="http://schemas.openxmlformats.org/officeDocument/2006/relationships/externalLinkPath" Target="/Strategy%20&amp;%20Performance/RA_SHARE/Employment%20Projections/Additional%20Data/Career_Grades/Career_Grades_Excel_Formulas/Dataset_CareerGr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_Data"/>
      <sheetName val="NOW"/>
      <sheetName val="NEXT"/>
      <sheetName val="LATER"/>
      <sheetName val="West Central"/>
      <sheetName val="St Louis"/>
      <sheetName val="Southwest"/>
      <sheetName val="South Central"/>
      <sheetName val="Ozark"/>
      <sheetName val="North"/>
      <sheetName val="Missouri"/>
      <sheetName val="Central"/>
      <sheetName val="KC"/>
      <sheetName val="Sheet1"/>
    </sheetNames>
    <sheetDataSet>
      <sheetData sheetId="0"/>
      <sheetData sheetId="1"/>
      <sheetData sheetId="2"/>
      <sheetData sheetId="3"/>
      <sheetData sheetId="4"/>
      <sheetData sheetId="5"/>
      <sheetData sheetId="6">
        <row r="1">
          <cell r="B1" t="str">
            <v>SOCTitle</v>
          </cell>
          <cell r="C1" t="str">
            <v>Round Total</v>
          </cell>
          <cell r="D1" t="str">
            <v>Career Grade</v>
          </cell>
        </row>
        <row r="2">
          <cell r="B2" t="str">
            <v>Orderlies</v>
          </cell>
          <cell r="C2">
            <v>12</v>
          </cell>
          <cell r="D2" t="str">
            <v>C</v>
          </cell>
        </row>
        <row r="3">
          <cell r="B3" t="str">
            <v>Pharmacy Aides</v>
          </cell>
          <cell r="C3">
            <v>13</v>
          </cell>
          <cell r="D3" t="str">
            <v>C</v>
          </cell>
        </row>
        <row r="4">
          <cell r="B4" t="str">
            <v>Veterinary Assistants and Laboratory Animal Caretakers</v>
          </cell>
          <cell r="C4">
            <v>16</v>
          </cell>
          <cell r="D4" t="str">
            <v>C+</v>
          </cell>
        </row>
        <row r="5">
          <cell r="B5" t="str">
            <v>Security Guards</v>
          </cell>
          <cell r="C5">
            <v>14</v>
          </cell>
          <cell r="D5" t="str">
            <v>C</v>
          </cell>
        </row>
        <row r="6">
          <cell r="B6" t="str">
            <v>Crossing Guards and Flaggers</v>
          </cell>
          <cell r="C6">
            <v>10</v>
          </cell>
          <cell r="D6" t="str">
            <v>D</v>
          </cell>
        </row>
        <row r="7">
          <cell r="B7" t="str">
            <v>Lifeguards, Ski Patrol, and Other Recreational Protective Service Workers</v>
          </cell>
          <cell r="C7">
            <v>12</v>
          </cell>
          <cell r="D7" t="str">
            <v>C</v>
          </cell>
        </row>
        <row r="8">
          <cell r="B8" t="str">
            <v>Transportation Security Screeners</v>
          </cell>
          <cell r="C8">
            <v>16</v>
          </cell>
          <cell r="D8" t="str">
            <v>C+</v>
          </cell>
        </row>
        <row r="9">
          <cell r="B9" t="str">
            <v>School Bus Monitors</v>
          </cell>
          <cell r="C9">
            <v>9</v>
          </cell>
          <cell r="D9" t="str">
            <v>D</v>
          </cell>
        </row>
        <row r="10">
          <cell r="B10" t="str">
            <v>Protective Service Workers, All Other</v>
          </cell>
          <cell r="C10">
            <v>18</v>
          </cell>
          <cell r="D10" t="str">
            <v>B</v>
          </cell>
        </row>
        <row r="11">
          <cell r="B11" t="str">
            <v>Cooks, Fast Food</v>
          </cell>
          <cell r="C11">
            <v>14</v>
          </cell>
          <cell r="D11" t="str">
            <v>C</v>
          </cell>
        </row>
        <row r="12">
          <cell r="B12" t="str">
            <v>Cooks, Institution and Cafeteria</v>
          </cell>
          <cell r="C12">
            <v>17</v>
          </cell>
          <cell r="D12" t="str">
            <v>B</v>
          </cell>
        </row>
        <row r="13">
          <cell r="B13" t="str">
            <v>Food Preparation Workers</v>
          </cell>
          <cell r="C13">
            <v>11</v>
          </cell>
          <cell r="D13" t="str">
            <v>D</v>
          </cell>
        </row>
        <row r="14">
          <cell r="B14" t="str">
            <v>Bartenders</v>
          </cell>
          <cell r="C14">
            <v>14</v>
          </cell>
          <cell r="D14" t="str">
            <v>C</v>
          </cell>
        </row>
        <row r="15">
          <cell r="B15" t="str">
            <v>Fast Food and Counter Workers</v>
          </cell>
          <cell r="C15">
            <v>17</v>
          </cell>
          <cell r="D15" t="str">
            <v>B</v>
          </cell>
        </row>
        <row r="16">
          <cell r="B16" t="str">
            <v>Waiters and Waitresses</v>
          </cell>
          <cell r="C16">
            <v>17</v>
          </cell>
          <cell r="D16" t="str">
            <v>B</v>
          </cell>
        </row>
        <row r="17">
          <cell r="B17" t="str">
            <v>Food Servers, Nonrestaurant</v>
          </cell>
          <cell r="C17">
            <v>14</v>
          </cell>
          <cell r="D17" t="str">
            <v>C</v>
          </cell>
        </row>
        <row r="18">
          <cell r="B18" t="str">
            <v>Dining Room and Cafeteria Attendants and Bartender Helpers</v>
          </cell>
          <cell r="C18">
            <v>13</v>
          </cell>
          <cell r="D18" t="str">
            <v>C</v>
          </cell>
        </row>
        <row r="19">
          <cell r="B19" t="str">
            <v>Dishwashers</v>
          </cell>
          <cell r="C19">
            <v>12</v>
          </cell>
          <cell r="D19" t="str">
            <v>C</v>
          </cell>
        </row>
        <row r="20">
          <cell r="B20" t="str">
            <v>Hosts and Hostesses, Restaurant, Lounge, and Coffee Shop</v>
          </cell>
          <cell r="C20">
            <v>12</v>
          </cell>
          <cell r="D20" t="str">
            <v>C</v>
          </cell>
        </row>
        <row r="21">
          <cell r="B21" t="str">
            <v>Maids and Housekeeping Cleaners</v>
          </cell>
          <cell r="C21">
            <v>13</v>
          </cell>
          <cell r="D21" t="str">
            <v>C</v>
          </cell>
        </row>
        <row r="22">
          <cell r="B22" t="str">
            <v>Landscaping and Groundskeeping Workers</v>
          </cell>
          <cell r="C22">
            <v>17</v>
          </cell>
          <cell r="D22" t="str">
            <v>B</v>
          </cell>
        </row>
        <row r="23">
          <cell r="B23" t="str">
            <v>Tree Trimmers and Pruners</v>
          </cell>
          <cell r="C23">
            <v>19</v>
          </cell>
          <cell r="D23" t="str">
            <v>B</v>
          </cell>
        </row>
        <row r="24">
          <cell r="B24" t="str">
            <v>Animal Caretakers</v>
          </cell>
          <cell r="C24">
            <v>14</v>
          </cell>
          <cell r="D24" t="str">
            <v>C</v>
          </cell>
        </row>
        <row r="25">
          <cell r="B25" t="str">
            <v>Ushers, Lobby Attendants, and Ticket Takers</v>
          </cell>
          <cell r="C25">
            <v>10</v>
          </cell>
          <cell r="D25" t="str">
            <v>D</v>
          </cell>
        </row>
        <row r="26">
          <cell r="B26" t="str">
            <v>Amusement and Recreation Attendants</v>
          </cell>
          <cell r="C26">
            <v>12</v>
          </cell>
          <cell r="D26" t="str">
            <v>C</v>
          </cell>
        </row>
        <row r="27">
          <cell r="B27" t="str">
            <v>Funeral Attendants</v>
          </cell>
          <cell r="C27">
            <v>15</v>
          </cell>
          <cell r="D27" t="str">
            <v>C+</v>
          </cell>
        </row>
        <row r="28">
          <cell r="B28" t="str">
            <v>Childcare Workers</v>
          </cell>
          <cell r="C28">
            <v>9</v>
          </cell>
          <cell r="D28" t="str">
            <v>D</v>
          </cell>
        </row>
        <row r="29">
          <cell r="B29" t="str">
            <v>Cashiers</v>
          </cell>
          <cell r="C29">
            <v>15</v>
          </cell>
          <cell r="D29" t="str">
            <v>C+</v>
          </cell>
        </row>
        <row r="30">
          <cell r="B30" t="str">
            <v>Counter and Rental Clerks</v>
          </cell>
          <cell r="C30">
            <v>8</v>
          </cell>
          <cell r="D30" t="str">
            <v>F</v>
          </cell>
        </row>
        <row r="31">
          <cell r="B31" t="str">
            <v>Retail Salespersons</v>
          </cell>
          <cell r="C31">
            <v>18</v>
          </cell>
          <cell r="D31" t="str">
            <v>B</v>
          </cell>
        </row>
        <row r="32">
          <cell r="B32" t="str">
            <v>Models</v>
          </cell>
          <cell r="C32">
            <v>15</v>
          </cell>
          <cell r="D32" t="str">
            <v>C+</v>
          </cell>
        </row>
        <row r="33">
          <cell r="B33" t="str">
            <v>Telemarketers</v>
          </cell>
          <cell r="C33">
            <v>6</v>
          </cell>
          <cell r="D33" t="str">
            <v>F</v>
          </cell>
        </row>
        <row r="34">
          <cell r="B34" t="str">
            <v>Switchboard Operators, Including Answering Service</v>
          </cell>
          <cell r="C34">
            <v>7</v>
          </cell>
          <cell r="D34" t="str">
            <v>F</v>
          </cell>
        </row>
        <row r="35">
          <cell r="B35" t="str">
            <v>Tellers</v>
          </cell>
          <cell r="C35">
            <v>10</v>
          </cell>
          <cell r="D35" t="str">
            <v>D</v>
          </cell>
        </row>
        <row r="36">
          <cell r="B36" t="str">
            <v>Customer Service Representatives</v>
          </cell>
          <cell r="C36">
            <v>18</v>
          </cell>
          <cell r="D36" t="str">
            <v>B</v>
          </cell>
        </row>
        <row r="37">
          <cell r="B37" t="str">
            <v>File Clerks</v>
          </cell>
          <cell r="C37">
            <v>9</v>
          </cell>
          <cell r="D37" t="str">
            <v>D</v>
          </cell>
        </row>
        <row r="38">
          <cell r="B38" t="str">
            <v>Hotel, Motel, and Resort Desk Clerks</v>
          </cell>
          <cell r="C38">
            <v>11</v>
          </cell>
          <cell r="D38" t="str">
            <v>D</v>
          </cell>
        </row>
        <row r="39">
          <cell r="B39" t="str">
            <v>Library Assistants, Clerical</v>
          </cell>
          <cell r="C39">
            <v>10</v>
          </cell>
          <cell r="D39" t="str">
            <v>D</v>
          </cell>
        </row>
        <row r="40">
          <cell r="B40" t="str">
            <v>Receptionists and Information Clerks</v>
          </cell>
          <cell r="C40">
            <v>14</v>
          </cell>
          <cell r="D40" t="str">
            <v>C</v>
          </cell>
        </row>
        <row r="41">
          <cell r="B41" t="str">
            <v>Reservation and Transportation Ticket Agents and Travel Clerks</v>
          </cell>
          <cell r="C41">
            <v>10</v>
          </cell>
          <cell r="D41" t="str">
            <v>D</v>
          </cell>
        </row>
        <row r="42">
          <cell r="B42" t="str">
            <v>Cargo and Freight Agents</v>
          </cell>
          <cell r="C42">
            <v>22</v>
          </cell>
          <cell r="D42" t="str">
            <v>A</v>
          </cell>
        </row>
        <row r="43">
          <cell r="B43" t="str">
            <v>Couriers and Messengers</v>
          </cell>
          <cell r="C43">
            <v>16</v>
          </cell>
          <cell r="D43" t="str">
            <v>C+</v>
          </cell>
        </row>
        <row r="44">
          <cell r="B44" t="str">
            <v>Meter Readers, Utilities</v>
          </cell>
          <cell r="C44">
            <v>14</v>
          </cell>
          <cell r="D44" t="str">
            <v>C</v>
          </cell>
        </row>
        <row r="45">
          <cell r="B45" t="str">
            <v>Postal Service Clerks</v>
          </cell>
          <cell r="C45">
            <v>18</v>
          </cell>
          <cell r="D45" t="str">
            <v>B</v>
          </cell>
        </row>
        <row r="46">
          <cell r="B46" t="str">
            <v>Postal Service Mail Carriers</v>
          </cell>
          <cell r="C46">
            <v>19</v>
          </cell>
          <cell r="D46" t="str">
            <v>B</v>
          </cell>
        </row>
        <row r="47">
          <cell r="B47" t="str">
            <v>Postal Service Mail Sorters, Processors, and Processing Machine Operators</v>
          </cell>
          <cell r="C47">
            <v>19</v>
          </cell>
          <cell r="D47" t="str">
            <v>B</v>
          </cell>
        </row>
        <row r="48">
          <cell r="B48" t="str">
            <v>Shipping, Receiving, and Inventory Clerks</v>
          </cell>
          <cell r="C48">
            <v>17</v>
          </cell>
          <cell r="D48" t="str">
            <v>B</v>
          </cell>
        </row>
        <row r="49">
          <cell r="B49" t="str">
            <v>Weighers, Measurers, Checkers, and Samplers, Recordkeeping</v>
          </cell>
          <cell r="C49">
            <v>12</v>
          </cell>
          <cell r="D49" t="str">
            <v>C</v>
          </cell>
        </row>
        <row r="50">
          <cell r="B50" t="str">
            <v>Secretaries and Administrative Assistants, Except Legal, Medical, and Executive</v>
          </cell>
          <cell r="C50">
            <v>18</v>
          </cell>
          <cell r="D50" t="str">
            <v>B</v>
          </cell>
        </row>
        <row r="51">
          <cell r="B51" t="str">
            <v>Data Entry Keyers</v>
          </cell>
          <cell r="C51">
            <v>7</v>
          </cell>
          <cell r="D51" t="str">
            <v>F</v>
          </cell>
        </row>
        <row r="52">
          <cell r="B52" t="str">
            <v>Word Processors and Typists</v>
          </cell>
          <cell r="C52">
            <v>11</v>
          </cell>
          <cell r="D52" t="str">
            <v>D</v>
          </cell>
        </row>
        <row r="53">
          <cell r="B53" t="str">
            <v>Mail Clerks and Mail Machine Operators, Except Postal Service</v>
          </cell>
          <cell r="C53">
            <v>12</v>
          </cell>
          <cell r="D53" t="str">
            <v>C</v>
          </cell>
        </row>
        <row r="54">
          <cell r="B54" t="str">
            <v>Office Clerks, General</v>
          </cell>
          <cell r="C54">
            <v>19</v>
          </cell>
          <cell r="D54" t="str">
            <v>B</v>
          </cell>
        </row>
        <row r="55">
          <cell r="B55" t="str">
            <v>Office Machine Operators, Except Computer</v>
          </cell>
          <cell r="C55">
            <v>7</v>
          </cell>
          <cell r="D55" t="str">
            <v>F</v>
          </cell>
        </row>
        <row r="56">
          <cell r="B56" t="str">
            <v>Animal Breeders</v>
          </cell>
          <cell r="C56">
            <v>16</v>
          </cell>
          <cell r="D56" t="str">
            <v>C+</v>
          </cell>
        </row>
        <row r="57">
          <cell r="B57" t="str">
            <v>Graders and Sorters, Agricultural Products</v>
          </cell>
          <cell r="C57">
            <v>13</v>
          </cell>
          <cell r="D57" t="str">
            <v>C</v>
          </cell>
        </row>
        <row r="58">
          <cell r="B58" t="str">
            <v>Farmworkers and Laborers, Crop, Nursery, and Greenhouse</v>
          </cell>
          <cell r="C58">
            <v>15</v>
          </cell>
          <cell r="D58" t="str">
            <v>C+</v>
          </cell>
        </row>
        <row r="59">
          <cell r="B59" t="str">
            <v>Farmworkers, Farm, Ranch, and Aquacultural Animals</v>
          </cell>
          <cell r="C59">
            <v>13</v>
          </cell>
          <cell r="D59" t="str">
            <v>C</v>
          </cell>
        </row>
        <row r="60">
          <cell r="B60" t="str">
            <v>Construction Laborers</v>
          </cell>
          <cell r="C60">
            <v>23</v>
          </cell>
          <cell r="D60" t="str">
            <v>A</v>
          </cell>
        </row>
        <row r="61">
          <cell r="B61" t="str">
            <v>Insulation Workers, Floor, Ceiling, and Wall</v>
          </cell>
          <cell r="C61">
            <v>21</v>
          </cell>
          <cell r="D61" t="str">
            <v>B+</v>
          </cell>
        </row>
        <row r="62">
          <cell r="B62" t="str">
            <v>Pipelayers</v>
          </cell>
          <cell r="C62">
            <v>19</v>
          </cell>
          <cell r="D62" t="str">
            <v>B</v>
          </cell>
        </row>
        <row r="63">
          <cell r="B63" t="str">
            <v>Helpers--Brickmasons, Blockmasons, Stonemasons, and Tile and Marble Setters</v>
          </cell>
          <cell r="C63">
            <v>11</v>
          </cell>
          <cell r="D63" t="str">
            <v>D</v>
          </cell>
        </row>
        <row r="64">
          <cell r="B64" t="str">
            <v>Helpers--Roofers</v>
          </cell>
          <cell r="C64">
            <v>13</v>
          </cell>
          <cell r="D64" t="str">
            <v>C</v>
          </cell>
        </row>
        <row r="65">
          <cell r="B65" t="str">
            <v>Loading and Moving Machine Operators, Underground Mining</v>
          </cell>
          <cell r="C65">
            <v>11</v>
          </cell>
          <cell r="D65" t="str">
            <v>D</v>
          </cell>
        </row>
        <row r="66">
          <cell r="B66" t="str">
            <v>Tire Repairers and Changers</v>
          </cell>
          <cell r="C66">
            <v>15</v>
          </cell>
          <cell r="D66" t="str">
            <v>C+</v>
          </cell>
        </row>
        <row r="67">
          <cell r="B67" t="str">
            <v>Coin, Vending, and Amusement Machine Servicers and Repairers</v>
          </cell>
          <cell r="C67">
            <v>19</v>
          </cell>
          <cell r="D67" t="str">
            <v>B</v>
          </cell>
        </row>
        <row r="68">
          <cell r="B68" t="str">
            <v>Helpers--Installation, Maintenance, and Repair Workers</v>
          </cell>
          <cell r="C68">
            <v>13</v>
          </cell>
          <cell r="D68" t="str">
            <v>C</v>
          </cell>
        </row>
        <row r="69">
          <cell r="B69" t="str">
            <v>Meat, Poultry, and Fish Cutters and Trimmers</v>
          </cell>
          <cell r="C69">
            <v>22</v>
          </cell>
          <cell r="D69" t="str">
            <v>A</v>
          </cell>
        </row>
        <row r="70">
          <cell r="B70" t="str">
            <v>Slaughterers and Meat Packers</v>
          </cell>
          <cell r="C70">
            <v>19</v>
          </cell>
          <cell r="D70" t="str">
            <v>B</v>
          </cell>
        </row>
        <row r="71">
          <cell r="B71" t="str">
            <v>Laundry and Dry-Cleaning Workers</v>
          </cell>
          <cell r="C71">
            <v>13</v>
          </cell>
          <cell r="D71" t="str">
            <v>C</v>
          </cell>
        </row>
        <row r="72">
          <cell r="B72" t="str">
            <v>Pressers, Textile, Garment, and Related Materials</v>
          </cell>
          <cell r="C72">
            <v>13</v>
          </cell>
          <cell r="D72" t="str">
            <v>C</v>
          </cell>
        </row>
        <row r="73">
          <cell r="B73" t="str">
            <v>Sewing Machine Operators</v>
          </cell>
          <cell r="C73">
            <v>12</v>
          </cell>
          <cell r="D73" t="str">
            <v>C</v>
          </cell>
        </row>
        <row r="74">
          <cell r="B74" t="str">
            <v>Furniture Finishers</v>
          </cell>
          <cell r="C74">
            <v>10</v>
          </cell>
          <cell r="D74" t="str">
            <v>D</v>
          </cell>
        </row>
        <row r="75">
          <cell r="B75" t="str">
            <v>Cutters and Trimmers, Hand</v>
          </cell>
          <cell r="C75">
            <v>8</v>
          </cell>
          <cell r="D75" t="str">
            <v>F</v>
          </cell>
        </row>
        <row r="76">
          <cell r="B76" t="str">
            <v>Helpers--Production Workers</v>
          </cell>
          <cell r="C76">
            <v>16</v>
          </cell>
          <cell r="D76" t="str">
            <v>C+</v>
          </cell>
        </row>
        <row r="77">
          <cell r="B77" t="str">
            <v>Driver/Sales Workers</v>
          </cell>
          <cell r="C77">
            <v>15</v>
          </cell>
          <cell r="D77" t="str">
            <v>C+</v>
          </cell>
        </row>
        <row r="78">
          <cell r="B78" t="str">
            <v>Light Truck Drivers</v>
          </cell>
          <cell r="C78">
            <v>18</v>
          </cell>
          <cell r="D78" t="str">
            <v>B</v>
          </cell>
        </row>
        <row r="79">
          <cell r="B79" t="str">
            <v>Bus Drivers, School</v>
          </cell>
          <cell r="C79">
            <v>18</v>
          </cell>
          <cell r="D79" t="str">
            <v>B</v>
          </cell>
        </row>
        <row r="80">
          <cell r="B80" t="str">
            <v>Shuttle Drivers and Chauffeurs</v>
          </cell>
          <cell r="C80">
            <v>13</v>
          </cell>
          <cell r="D80" t="str">
            <v>C</v>
          </cell>
        </row>
        <row r="81">
          <cell r="B81" t="str">
            <v>Taxi Drivers</v>
          </cell>
          <cell r="C81">
            <v>14</v>
          </cell>
          <cell r="D81" t="str">
            <v>C</v>
          </cell>
        </row>
        <row r="82">
          <cell r="B82" t="str">
            <v>Parking Attendants</v>
          </cell>
          <cell r="C82">
            <v>10</v>
          </cell>
          <cell r="D82" t="str">
            <v>D</v>
          </cell>
        </row>
        <row r="83">
          <cell r="B83" t="str">
            <v>Automotive and Watercraft Service Attendants</v>
          </cell>
          <cell r="C83">
            <v>13</v>
          </cell>
          <cell r="D83" t="str">
            <v>C</v>
          </cell>
        </row>
        <row r="84">
          <cell r="B84" t="str">
            <v>Passenger Attendants</v>
          </cell>
          <cell r="C84">
            <v>10</v>
          </cell>
          <cell r="D84" t="str">
            <v>D</v>
          </cell>
        </row>
        <row r="85">
          <cell r="B85" t="str">
            <v>Conveyor Operators and Tenders</v>
          </cell>
          <cell r="C85">
            <v>13</v>
          </cell>
          <cell r="D85" t="str">
            <v>C</v>
          </cell>
        </row>
        <row r="86">
          <cell r="B86" t="str">
            <v>Industrial Truck and Tractor Operators</v>
          </cell>
          <cell r="C86">
            <v>22</v>
          </cell>
          <cell r="D86" t="str">
            <v>A</v>
          </cell>
        </row>
        <row r="87">
          <cell r="B87" t="str">
            <v>Cleaners of Vehicles and Equipment</v>
          </cell>
          <cell r="C87">
            <v>17</v>
          </cell>
          <cell r="D87" t="str">
            <v>B</v>
          </cell>
        </row>
        <row r="88">
          <cell r="B88" t="str">
            <v>Laborers and Freight, Stock, and Material Movers, Hand</v>
          </cell>
          <cell r="C88">
            <v>22</v>
          </cell>
          <cell r="D88" t="str">
            <v>A</v>
          </cell>
        </row>
        <row r="89">
          <cell r="B89" t="str">
            <v>Machine Feeders and Offbearers</v>
          </cell>
          <cell r="C89">
            <v>22</v>
          </cell>
          <cell r="D89" t="str">
            <v>A</v>
          </cell>
        </row>
        <row r="90">
          <cell r="B90" t="str">
            <v>Packers and Packagers, Hand</v>
          </cell>
          <cell r="C90">
            <v>15</v>
          </cell>
          <cell r="D90" t="str">
            <v>C+</v>
          </cell>
        </row>
        <row r="91">
          <cell r="B91" t="str">
            <v>Stockers and Order Fillers</v>
          </cell>
          <cell r="C91">
            <v>22</v>
          </cell>
          <cell r="D91" t="str">
            <v>A</v>
          </cell>
        </row>
        <row r="92">
          <cell r="B92" t="str">
            <v>Refuse and Recyclable Material Collectors</v>
          </cell>
          <cell r="C92">
            <v>20</v>
          </cell>
          <cell r="D92" t="str">
            <v>B+</v>
          </cell>
        </row>
        <row r="93">
          <cell r="B93" t="str">
            <v>Tank Car, Truck, and Ship Loaders</v>
          </cell>
          <cell r="C93">
            <v>18</v>
          </cell>
          <cell r="D93" t="str">
            <v>B</v>
          </cell>
        </row>
        <row r="94">
          <cell r="B94" t="str">
            <v>Transportation, Storage, and Distribution Managers</v>
          </cell>
          <cell r="C94">
            <v>18</v>
          </cell>
          <cell r="D94" t="str">
            <v>B</v>
          </cell>
        </row>
        <row r="95">
          <cell r="B95" t="str">
            <v>Farmers, Ranchers, and Other Agricultural Managers</v>
          </cell>
          <cell r="C95" t="e">
            <v>#N/A</v>
          </cell>
          <cell r="D95" t="e">
            <v>#N/A</v>
          </cell>
        </row>
        <row r="96">
          <cell r="B96" t="str">
            <v>Food Service Managers</v>
          </cell>
          <cell r="C96">
            <v>19</v>
          </cell>
          <cell r="D96" t="str">
            <v>B</v>
          </cell>
        </row>
        <row r="97">
          <cell r="B97" t="str">
            <v>Postmasters and Mail Superintendents</v>
          </cell>
          <cell r="C97">
            <v>17</v>
          </cell>
          <cell r="D97" t="str">
            <v>B</v>
          </cell>
        </row>
        <row r="98">
          <cell r="B98" t="str">
            <v>Property, Real Estate, and Community Association Managers</v>
          </cell>
          <cell r="C98">
            <v>20</v>
          </cell>
          <cell r="D98" t="str">
            <v>B+</v>
          </cell>
        </row>
        <row r="99">
          <cell r="B99" t="str">
            <v>Funeral Home Managers</v>
          </cell>
          <cell r="C99">
            <v>16</v>
          </cell>
          <cell r="D99" t="str">
            <v>C+</v>
          </cell>
        </row>
        <row r="100">
          <cell r="B100" t="str">
            <v>Personal Service Managers, All Other</v>
          </cell>
          <cell r="C100">
            <v>11</v>
          </cell>
          <cell r="D100" t="str">
            <v>D</v>
          </cell>
        </row>
        <row r="101">
          <cell r="B101" t="str">
            <v>Claims Adjusters, Examiners, and Investigators</v>
          </cell>
          <cell r="C101">
            <v>16</v>
          </cell>
          <cell r="D101" t="str">
            <v>C+</v>
          </cell>
        </row>
        <row r="102">
          <cell r="B102" t="str">
            <v>Farm Labor Contractors</v>
          </cell>
          <cell r="C102" t="e">
            <v>#N/A</v>
          </cell>
          <cell r="D102" t="e">
            <v>#N/A</v>
          </cell>
        </row>
        <row r="103">
          <cell r="B103" t="str">
            <v>Tax Preparers</v>
          </cell>
          <cell r="C103">
            <v>14</v>
          </cell>
          <cell r="D103" t="str">
            <v>C</v>
          </cell>
        </row>
        <row r="104">
          <cell r="B104" t="str">
            <v>Computer Network Support Specialists</v>
          </cell>
          <cell r="C104">
            <v>15</v>
          </cell>
          <cell r="D104" t="str">
            <v>C+</v>
          </cell>
        </row>
        <row r="105">
          <cell r="B105" t="str">
            <v>Computer User Support Specialists</v>
          </cell>
          <cell r="C105">
            <v>12</v>
          </cell>
          <cell r="D105" t="str">
            <v>C</v>
          </cell>
        </row>
        <row r="106">
          <cell r="B106" t="str">
            <v>Architectural and Civil Drafters</v>
          </cell>
          <cell r="C106">
            <v>20</v>
          </cell>
          <cell r="D106" t="str">
            <v>B+</v>
          </cell>
        </row>
        <row r="107">
          <cell r="B107" t="str">
            <v>Electrical and Electronics Drafters</v>
          </cell>
          <cell r="C107">
            <v>16</v>
          </cell>
          <cell r="D107" t="str">
            <v>C+</v>
          </cell>
        </row>
        <row r="108">
          <cell r="B108" t="str">
            <v>Mechanical Drafters</v>
          </cell>
          <cell r="C108">
            <v>13</v>
          </cell>
          <cell r="D108" t="str">
            <v>C</v>
          </cell>
        </row>
        <row r="109">
          <cell r="B109" t="str">
            <v>Drafters, All Other</v>
          </cell>
          <cell r="C109">
            <v>9</v>
          </cell>
          <cell r="D109" t="str">
            <v>D</v>
          </cell>
        </row>
        <row r="110">
          <cell r="B110" t="str">
            <v>Civil Engineering Technologists and Technicians</v>
          </cell>
          <cell r="C110">
            <v>18</v>
          </cell>
          <cell r="D110" t="str">
            <v>B</v>
          </cell>
        </row>
        <row r="111">
          <cell r="B111" t="str">
            <v>Electrical and Electronics Engineering Technologists and Technicians</v>
          </cell>
          <cell r="C111">
            <v>12</v>
          </cell>
          <cell r="D111" t="str">
            <v>C</v>
          </cell>
        </row>
        <row r="112">
          <cell r="B112" t="str">
            <v>Electro-Mechanical and Mechatronics Technologists and Technicians</v>
          </cell>
          <cell r="C112">
            <v>17</v>
          </cell>
          <cell r="D112" t="str">
            <v>B</v>
          </cell>
        </row>
        <row r="113">
          <cell r="B113" t="str">
            <v>Environmental Engineering Technologists and Technicians</v>
          </cell>
          <cell r="C113">
            <v>21</v>
          </cell>
          <cell r="D113" t="str">
            <v>B+</v>
          </cell>
        </row>
        <row r="114">
          <cell r="B114" t="str">
            <v>Industrial Engineering Technologists and Technicians</v>
          </cell>
          <cell r="C114">
            <v>15</v>
          </cell>
          <cell r="D114" t="str">
            <v>C+</v>
          </cell>
        </row>
        <row r="115">
          <cell r="B115" t="str">
            <v>Mechanical Engineering Technologists and Technicians</v>
          </cell>
          <cell r="C115">
            <v>11</v>
          </cell>
          <cell r="D115" t="str">
            <v>D</v>
          </cell>
        </row>
        <row r="116">
          <cell r="B116" t="str">
            <v>Calibration Technologists and Technicians</v>
          </cell>
          <cell r="C116">
            <v>14</v>
          </cell>
          <cell r="D116" t="str">
            <v>C</v>
          </cell>
        </row>
        <row r="117">
          <cell r="B117" t="str">
            <v>Engineering Technologists and Technicians, Except Drafters, All Other</v>
          </cell>
          <cell r="C117">
            <v>22</v>
          </cell>
          <cell r="D117" t="str">
            <v>A</v>
          </cell>
        </row>
        <row r="118">
          <cell r="B118" t="str">
            <v>Surveying and Mapping Technicians</v>
          </cell>
          <cell r="C118">
            <v>17</v>
          </cell>
          <cell r="D118" t="str">
            <v>B</v>
          </cell>
        </row>
        <row r="119">
          <cell r="B119" t="str">
            <v>Agricultural Technicians</v>
          </cell>
          <cell r="C119">
            <v>13</v>
          </cell>
          <cell r="D119" t="str">
            <v>C</v>
          </cell>
        </row>
        <row r="120">
          <cell r="B120" t="str">
            <v>Food Science Technicians</v>
          </cell>
          <cell r="C120">
            <v>15</v>
          </cell>
          <cell r="D120" t="str">
            <v>C+</v>
          </cell>
        </row>
        <row r="121">
          <cell r="B121" t="str">
            <v>Chemical Technicians</v>
          </cell>
          <cell r="C121">
            <v>19</v>
          </cell>
          <cell r="D121" t="str">
            <v>B</v>
          </cell>
        </row>
        <row r="122">
          <cell r="B122" t="str">
            <v>Environmental Science and Protection Technicians, Including Health</v>
          </cell>
          <cell r="C122">
            <v>16</v>
          </cell>
          <cell r="D122" t="str">
            <v>C+</v>
          </cell>
        </row>
        <row r="123">
          <cell r="B123" t="str">
            <v>Forest and Conservation Technicians</v>
          </cell>
          <cell r="C123">
            <v>13</v>
          </cell>
          <cell r="D123" t="str">
            <v>C</v>
          </cell>
        </row>
        <row r="124">
          <cell r="B124" t="str">
            <v>Life, Physical, and Social Science Technicians, All Other</v>
          </cell>
          <cell r="C124">
            <v>16</v>
          </cell>
          <cell r="D124" t="str">
            <v>C+</v>
          </cell>
        </row>
        <row r="125">
          <cell r="B125" t="str">
            <v>Occupational Health and Safety Technicians</v>
          </cell>
          <cell r="C125">
            <v>21</v>
          </cell>
          <cell r="D125" t="str">
            <v>B+</v>
          </cell>
        </row>
        <row r="126">
          <cell r="B126" t="str">
            <v>Social and Human Service Assistants</v>
          </cell>
          <cell r="C126">
            <v>13</v>
          </cell>
          <cell r="D126" t="str">
            <v>C</v>
          </cell>
        </row>
        <row r="127">
          <cell r="B127" t="str">
            <v>Community Health Workers</v>
          </cell>
          <cell r="C127">
            <v>14</v>
          </cell>
          <cell r="D127" t="str">
            <v>C</v>
          </cell>
        </row>
        <row r="128">
          <cell r="B128" t="str">
            <v>Paralegals and Legal Assistants</v>
          </cell>
          <cell r="C128">
            <v>15</v>
          </cell>
          <cell r="D128" t="str">
            <v>C+</v>
          </cell>
        </row>
        <row r="129">
          <cell r="B129" t="str">
            <v>Title Examiners, Abstractors, and Searchers</v>
          </cell>
          <cell r="C129">
            <v>15</v>
          </cell>
          <cell r="D129" t="str">
            <v>C+</v>
          </cell>
        </row>
        <row r="130">
          <cell r="B130" t="str">
            <v>Legal Support Workers, All Other</v>
          </cell>
          <cell r="C130">
            <v>17</v>
          </cell>
          <cell r="D130" t="str">
            <v>B</v>
          </cell>
        </row>
        <row r="131">
          <cell r="B131" t="str">
            <v>Preschool Teachers, Except Special Education</v>
          </cell>
          <cell r="C131">
            <v>10</v>
          </cell>
          <cell r="D131" t="str">
            <v>D</v>
          </cell>
        </row>
        <row r="132">
          <cell r="B132" t="str">
            <v>Self-Enrichment Teachers</v>
          </cell>
          <cell r="C132">
            <v>13</v>
          </cell>
          <cell r="D132" t="str">
            <v>C</v>
          </cell>
        </row>
        <row r="133">
          <cell r="B133" t="str">
            <v>Tutors</v>
          </cell>
          <cell r="C133">
            <v>10</v>
          </cell>
          <cell r="D133" t="str">
            <v>D</v>
          </cell>
        </row>
        <row r="134">
          <cell r="B134" t="str">
            <v>Library Technicians</v>
          </cell>
          <cell r="C134">
            <v>9</v>
          </cell>
          <cell r="D134" t="str">
            <v>D</v>
          </cell>
        </row>
        <row r="135">
          <cell r="B135" t="str">
            <v>Teaching Assistants, Except Postsecondary</v>
          </cell>
          <cell r="C135">
            <v>16</v>
          </cell>
          <cell r="D135" t="str">
            <v>C+</v>
          </cell>
        </row>
        <row r="136">
          <cell r="B136" t="str">
            <v>Floral Designers</v>
          </cell>
          <cell r="C136">
            <v>6</v>
          </cell>
          <cell r="D136" t="str">
            <v>F</v>
          </cell>
        </row>
        <row r="137">
          <cell r="B137" t="str">
            <v>Merchandise Displayers and Window Trimmers</v>
          </cell>
          <cell r="C137">
            <v>14</v>
          </cell>
          <cell r="D137" t="str">
            <v>C</v>
          </cell>
        </row>
        <row r="138">
          <cell r="B138" t="str">
            <v>Musicians and Singers</v>
          </cell>
          <cell r="C138" t="e">
            <v>#VALUE!</v>
          </cell>
          <cell r="D138" t="e">
            <v>#VALUE!</v>
          </cell>
        </row>
        <row r="139">
          <cell r="B139" t="str">
            <v>Entertainers and Performers, Sports and Related Workers, All Other</v>
          </cell>
          <cell r="C139" t="e">
            <v>#VALUE!</v>
          </cell>
          <cell r="D139" t="e">
            <v>#VALUE!</v>
          </cell>
        </row>
        <row r="140">
          <cell r="B140" t="str">
            <v>Court Reporters and Simultaneous Captioners</v>
          </cell>
          <cell r="C140">
            <v>21</v>
          </cell>
          <cell r="D140" t="str">
            <v>B+</v>
          </cell>
        </row>
        <row r="141">
          <cell r="B141" t="str">
            <v>Media and Communication Workers, All Other</v>
          </cell>
          <cell r="C141">
            <v>14</v>
          </cell>
          <cell r="D141" t="str">
            <v>C</v>
          </cell>
        </row>
        <row r="142">
          <cell r="B142" t="str">
            <v>Broadcast Technicians</v>
          </cell>
          <cell r="C142">
            <v>7</v>
          </cell>
          <cell r="D142" t="str">
            <v>F</v>
          </cell>
        </row>
        <row r="143">
          <cell r="B143" t="str">
            <v>Photographers</v>
          </cell>
          <cell r="C143">
            <v>14</v>
          </cell>
          <cell r="D143" t="str">
            <v>C</v>
          </cell>
        </row>
        <row r="144">
          <cell r="B144" t="str">
            <v>Radiation Therapists</v>
          </cell>
          <cell r="C144">
            <v>17</v>
          </cell>
          <cell r="D144" t="str">
            <v>B</v>
          </cell>
        </row>
        <row r="145">
          <cell r="B145" t="str">
            <v>Respiratory Therapists</v>
          </cell>
          <cell r="C145">
            <v>21</v>
          </cell>
          <cell r="D145" t="str">
            <v>B+</v>
          </cell>
        </row>
        <row r="146">
          <cell r="B146" t="str">
            <v>Dental Hygienists</v>
          </cell>
          <cell r="C146">
            <v>14</v>
          </cell>
          <cell r="D146" t="str">
            <v>C</v>
          </cell>
        </row>
        <row r="147">
          <cell r="B147" t="str">
            <v>Cardiovascular Technologists and Technicians</v>
          </cell>
          <cell r="C147">
            <v>18</v>
          </cell>
          <cell r="D147" t="str">
            <v>B</v>
          </cell>
        </row>
        <row r="148">
          <cell r="B148" t="str">
            <v>Diagnostic Medical Sonographers</v>
          </cell>
          <cell r="C148">
            <v>21</v>
          </cell>
          <cell r="D148" t="str">
            <v>B+</v>
          </cell>
        </row>
        <row r="149">
          <cell r="B149" t="str">
            <v>Nuclear Medicine Technologists</v>
          </cell>
          <cell r="C149">
            <v>20</v>
          </cell>
          <cell r="D149" t="str">
            <v>B+</v>
          </cell>
        </row>
        <row r="150">
          <cell r="B150" t="str">
            <v>Radiologic Technologists and Technicians</v>
          </cell>
          <cell r="C150">
            <v>18</v>
          </cell>
          <cell r="D150" t="str">
            <v>B</v>
          </cell>
        </row>
        <row r="151">
          <cell r="B151" t="str">
            <v>Magnetic Resonance Imaging Technologists</v>
          </cell>
          <cell r="C151">
            <v>17</v>
          </cell>
          <cell r="D151" t="str">
            <v>B</v>
          </cell>
        </row>
        <row r="152">
          <cell r="B152" t="str">
            <v>Emergency Medical Technicians</v>
          </cell>
          <cell r="C152">
            <v>11</v>
          </cell>
          <cell r="D152" t="str">
            <v>D</v>
          </cell>
        </row>
        <row r="153">
          <cell r="B153" t="str">
            <v>Paramedics</v>
          </cell>
          <cell r="C153">
            <v>14</v>
          </cell>
          <cell r="D153" t="str">
            <v>C</v>
          </cell>
        </row>
        <row r="154">
          <cell r="B154" t="str">
            <v>Dietetic Technicians</v>
          </cell>
          <cell r="C154">
            <v>11</v>
          </cell>
          <cell r="D154" t="str">
            <v>D</v>
          </cell>
        </row>
        <row r="155">
          <cell r="B155" t="str">
            <v>Pharmacy Technicians</v>
          </cell>
          <cell r="C155">
            <v>15</v>
          </cell>
          <cell r="D155" t="str">
            <v>C+</v>
          </cell>
        </row>
        <row r="156">
          <cell r="B156" t="str">
            <v>Psychiatric Technicians</v>
          </cell>
          <cell r="C156">
            <v>13</v>
          </cell>
          <cell r="D156" t="str">
            <v>C</v>
          </cell>
        </row>
        <row r="157">
          <cell r="B157" t="str">
            <v>Surgical Technologists</v>
          </cell>
          <cell r="C157">
            <v>16</v>
          </cell>
          <cell r="D157" t="str">
            <v>C+</v>
          </cell>
        </row>
        <row r="158">
          <cell r="B158" t="str">
            <v>Veterinary Technologists and Technicians</v>
          </cell>
          <cell r="C158">
            <v>16</v>
          </cell>
          <cell r="D158" t="str">
            <v>C+</v>
          </cell>
        </row>
        <row r="159">
          <cell r="B159" t="str">
            <v>Ophthalmic Medical Technicians</v>
          </cell>
          <cell r="C159">
            <v>9</v>
          </cell>
          <cell r="D159" t="str">
            <v>D</v>
          </cell>
        </row>
        <row r="160">
          <cell r="B160" t="str">
            <v>Licensed Practical and Licensed Vocational Nurses</v>
          </cell>
          <cell r="C160">
            <v>19</v>
          </cell>
          <cell r="D160" t="str">
            <v>B</v>
          </cell>
        </row>
        <row r="161">
          <cell r="B161" t="str">
            <v>Medical Records Specialists</v>
          </cell>
          <cell r="C161">
            <v>11</v>
          </cell>
          <cell r="D161" t="str">
            <v>D</v>
          </cell>
        </row>
        <row r="162">
          <cell r="B162" t="str">
            <v>Opticians, Dispensing</v>
          </cell>
          <cell r="C162">
            <v>9</v>
          </cell>
          <cell r="D162" t="str">
            <v>D</v>
          </cell>
        </row>
        <row r="163">
          <cell r="B163" t="str">
            <v>Health Technologists and Technicians, All Other</v>
          </cell>
          <cell r="C163">
            <v>11</v>
          </cell>
          <cell r="D163" t="str">
            <v>D</v>
          </cell>
        </row>
        <row r="164">
          <cell r="B164" t="str">
            <v>Health Information Technologists and Medical Registrars</v>
          </cell>
          <cell r="C164">
            <v>19</v>
          </cell>
          <cell r="D164" t="str">
            <v>B</v>
          </cell>
        </row>
        <row r="165">
          <cell r="B165" t="str">
            <v>Home Health and Personal Care Aides</v>
          </cell>
          <cell r="C165">
            <v>17</v>
          </cell>
          <cell r="D165" t="str">
            <v>B</v>
          </cell>
        </row>
        <row r="166">
          <cell r="B166" t="str">
            <v>Nursing Assistants</v>
          </cell>
          <cell r="C166">
            <v>16</v>
          </cell>
          <cell r="D166" t="str">
            <v>C+</v>
          </cell>
        </row>
        <row r="167">
          <cell r="B167" t="str">
            <v>Occupational Therapy Assistants</v>
          </cell>
          <cell r="C167">
            <v>18</v>
          </cell>
          <cell r="D167" t="str">
            <v>B</v>
          </cell>
        </row>
        <row r="168">
          <cell r="B168" t="str">
            <v>Physical Therapist Assistants</v>
          </cell>
          <cell r="C168">
            <v>19</v>
          </cell>
          <cell r="D168" t="str">
            <v>B</v>
          </cell>
        </row>
        <row r="169">
          <cell r="B169" t="str">
            <v>Massage Therapists</v>
          </cell>
          <cell r="C169">
            <v>19</v>
          </cell>
          <cell r="D169" t="str">
            <v>B</v>
          </cell>
        </row>
        <row r="170">
          <cell r="B170" t="str">
            <v>Dental Assistants</v>
          </cell>
          <cell r="C170">
            <v>8</v>
          </cell>
          <cell r="D170" t="str">
            <v>F</v>
          </cell>
        </row>
        <row r="171">
          <cell r="B171" t="str">
            <v>Medical Assistants</v>
          </cell>
          <cell r="C171">
            <v>12</v>
          </cell>
          <cell r="D171" t="str">
            <v>C</v>
          </cell>
        </row>
        <row r="172">
          <cell r="B172" t="str">
            <v>Medical Equipment Preparers</v>
          </cell>
          <cell r="C172">
            <v>13</v>
          </cell>
          <cell r="D172" t="str">
            <v>C</v>
          </cell>
        </row>
        <row r="173">
          <cell r="B173" t="str">
            <v>Medical Transcriptionists</v>
          </cell>
          <cell r="C173">
            <v>6</v>
          </cell>
          <cell r="D173" t="str">
            <v>F</v>
          </cell>
        </row>
        <row r="174">
          <cell r="B174" t="str">
            <v>Phlebotomists</v>
          </cell>
          <cell r="C174">
            <v>10</v>
          </cell>
          <cell r="D174" t="str">
            <v>D</v>
          </cell>
        </row>
        <row r="175">
          <cell r="B175" t="str">
            <v>Healthcare Support Workers, All Other</v>
          </cell>
          <cell r="C175">
            <v>9</v>
          </cell>
          <cell r="D175" t="str">
            <v>D</v>
          </cell>
        </row>
        <row r="176">
          <cell r="B176" t="str">
            <v>First-Line Supervisors of Correctional Officers</v>
          </cell>
          <cell r="C176">
            <v>10</v>
          </cell>
          <cell r="D176" t="str">
            <v>D</v>
          </cell>
        </row>
        <row r="177">
          <cell r="B177" t="str">
            <v>First-Line Supervisors of Police and Detectives</v>
          </cell>
          <cell r="C177">
            <v>17</v>
          </cell>
          <cell r="D177" t="str">
            <v>B</v>
          </cell>
        </row>
        <row r="178">
          <cell r="B178" t="str">
            <v>First-Line Supervisors of Firefighting and Prevention Workers</v>
          </cell>
          <cell r="C178">
            <v>15</v>
          </cell>
          <cell r="D178" t="str">
            <v>C+</v>
          </cell>
        </row>
        <row r="179">
          <cell r="B179" t="str">
            <v>First-line Supervisors of Security Workers</v>
          </cell>
          <cell r="C179">
            <v>14</v>
          </cell>
          <cell r="D179" t="str">
            <v>C</v>
          </cell>
        </row>
        <row r="180">
          <cell r="B180" t="str">
            <v>First-Line Supervisors of Protective Service Workers, All Other</v>
          </cell>
          <cell r="C180">
            <v>17</v>
          </cell>
          <cell r="D180" t="str">
            <v>B</v>
          </cell>
        </row>
        <row r="181">
          <cell r="B181" t="str">
            <v>Firefighters</v>
          </cell>
          <cell r="C181">
            <v>13</v>
          </cell>
          <cell r="D181" t="str">
            <v>C</v>
          </cell>
        </row>
        <row r="182">
          <cell r="B182" t="str">
            <v>Fire Inspectors and Investigators</v>
          </cell>
          <cell r="C182">
            <v>14</v>
          </cell>
          <cell r="D182" t="str">
            <v>C</v>
          </cell>
        </row>
        <row r="183">
          <cell r="B183" t="str">
            <v>Bailiffs</v>
          </cell>
          <cell r="C183">
            <v>11</v>
          </cell>
          <cell r="D183" t="str">
            <v>D</v>
          </cell>
        </row>
        <row r="184">
          <cell r="B184" t="str">
            <v>Correctional Officers and Jailers</v>
          </cell>
          <cell r="C184">
            <v>9</v>
          </cell>
          <cell r="D184" t="str">
            <v>D</v>
          </cell>
        </row>
        <row r="185">
          <cell r="B185" t="str">
            <v>Detectives and Criminal Investigators</v>
          </cell>
          <cell r="C185">
            <v>14</v>
          </cell>
          <cell r="D185" t="str">
            <v>C</v>
          </cell>
        </row>
        <row r="186">
          <cell r="B186" t="str">
            <v>Police and Sheriff's Patrol Officers</v>
          </cell>
          <cell r="C186">
            <v>16</v>
          </cell>
          <cell r="D186" t="str">
            <v>C+</v>
          </cell>
        </row>
        <row r="187">
          <cell r="B187" t="str">
            <v>Transit and Railroad Police</v>
          </cell>
          <cell r="C187" t="e">
            <v>#N/A</v>
          </cell>
          <cell r="D187" t="e">
            <v>#N/A</v>
          </cell>
        </row>
        <row r="188">
          <cell r="B188" t="str">
            <v>Animal Control Workers</v>
          </cell>
          <cell r="C188">
            <v>12</v>
          </cell>
          <cell r="D188" t="str">
            <v>C</v>
          </cell>
        </row>
        <row r="189">
          <cell r="B189" t="str">
            <v>Private Detectives and Investigators</v>
          </cell>
          <cell r="C189">
            <v>12</v>
          </cell>
          <cell r="D189" t="str">
            <v>C</v>
          </cell>
        </row>
        <row r="190">
          <cell r="B190" t="str">
            <v>Chefs and Head Cooks</v>
          </cell>
          <cell r="C190">
            <v>14</v>
          </cell>
          <cell r="D190" t="str">
            <v>C</v>
          </cell>
        </row>
        <row r="191">
          <cell r="B191" t="str">
            <v>First-Line Supervisors of Food Preparation and Serving Workers</v>
          </cell>
          <cell r="C191">
            <v>17</v>
          </cell>
          <cell r="D191" t="str">
            <v>B</v>
          </cell>
        </row>
        <row r="192">
          <cell r="B192" t="str">
            <v>Cooks, Private Household</v>
          </cell>
          <cell r="C192" t="e">
            <v>#N/A</v>
          </cell>
          <cell r="D192" t="e">
            <v>#N/A</v>
          </cell>
        </row>
        <row r="193">
          <cell r="B193" t="str">
            <v>Cooks, Restaurant</v>
          </cell>
          <cell r="C193">
            <v>20</v>
          </cell>
          <cell r="D193" t="str">
            <v>B+</v>
          </cell>
        </row>
        <row r="194">
          <cell r="B194" t="str">
            <v>Cooks, All Other</v>
          </cell>
          <cell r="C194">
            <v>8</v>
          </cell>
          <cell r="D194" t="str">
            <v>F</v>
          </cell>
        </row>
        <row r="195">
          <cell r="B195" t="str">
            <v>Food Preparation and Serving Related Workers, All Other</v>
          </cell>
          <cell r="C195">
            <v>13</v>
          </cell>
          <cell r="D195" t="str">
            <v>C</v>
          </cell>
        </row>
        <row r="196">
          <cell r="B196" t="str">
            <v>First-Line Supervisors of Housekeeping and Janitorial Workers</v>
          </cell>
          <cell r="C196">
            <v>15</v>
          </cell>
          <cell r="D196" t="str">
            <v>C+</v>
          </cell>
        </row>
        <row r="197">
          <cell r="B197" t="str">
            <v>First-Line Supervisors of Landscaping, Lawn Service, and Groundskeeping Workers</v>
          </cell>
          <cell r="C197">
            <v>15</v>
          </cell>
          <cell r="D197" t="str">
            <v>C+</v>
          </cell>
        </row>
        <row r="198">
          <cell r="B198" t="str">
            <v>Janitors and Cleaners, Except Maids and Housekeeping Cleaners</v>
          </cell>
          <cell r="C198">
            <v>18</v>
          </cell>
          <cell r="D198" t="str">
            <v>B</v>
          </cell>
        </row>
        <row r="199">
          <cell r="B199" t="str">
            <v>Pest Control Workers</v>
          </cell>
          <cell r="C199">
            <v>14</v>
          </cell>
          <cell r="D199" t="str">
            <v>C</v>
          </cell>
        </row>
        <row r="200">
          <cell r="B200" t="str">
            <v>Pesticide Handlers, Sprayers, and Applicators, Vegetation</v>
          </cell>
          <cell r="C200">
            <v>14</v>
          </cell>
          <cell r="D200" t="str">
            <v>C</v>
          </cell>
        </row>
        <row r="201">
          <cell r="B201" t="str">
            <v>Grounds Maintenance Workers, All Other</v>
          </cell>
          <cell r="C201">
            <v>13</v>
          </cell>
          <cell r="D201" t="str">
            <v>C</v>
          </cell>
        </row>
        <row r="202">
          <cell r="B202" t="str">
            <v>First-line Supervisors of Entertainment And Recreation Workers, Except Gambling Services</v>
          </cell>
          <cell r="C202">
            <v>10</v>
          </cell>
          <cell r="D202" t="str">
            <v>D</v>
          </cell>
        </row>
        <row r="203">
          <cell r="B203" t="str">
            <v>First-line Supervisors of Personal Service Workers</v>
          </cell>
          <cell r="C203">
            <v>12</v>
          </cell>
          <cell r="D203" t="str">
            <v>C</v>
          </cell>
        </row>
        <row r="204">
          <cell r="B204" t="str">
            <v>Animal Trainers</v>
          </cell>
          <cell r="C204">
            <v>10</v>
          </cell>
          <cell r="D204" t="str">
            <v>D</v>
          </cell>
        </row>
        <row r="205">
          <cell r="B205" t="str">
            <v>Entertainment Attendants and Related Workers, All Other</v>
          </cell>
          <cell r="C205">
            <v>18</v>
          </cell>
          <cell r="D205" t="str">
            <v>B</v>
          </cell>
        </row>
        <row r="206">
          <cell r="B206" t="str">
            <v>Embalmers</v>
          </cell>
          <cell r="C206">
            <v>16</v>
          </cell>
          <cell r="D206" t="str">
            <v>C+</v>
          </cell>
        </row>
        <row r="207">
          <cell r="B207" t="str">
            <v>Morticians, Undertakers, and Funeral Arrangers</v>
          </cell>
          <cell r="C207">
            <v>9</v>
          </cell>
          <cell r="D207" t="str">
            <v>D</v>
          </cell>
        </row>
        <row r="208">
          <cell r="B208" t="str">
            <v>Barbers</v>
          </cell>
          <cell r="C208">
            <v>10</v>
          </cell>
          <cell r="D208" t="str">
            <v>D</v>
          </cell>
        </row>
        <row r="209">
          <cell r="B209" t="str">
            <v>Hairdressers, Hairstylists, and Cosmetologists</v>
          </cell>
          <cell r="C209">
            <v>12</v>
          </cell>
          <cell r="D209" t="str">
            <v>C</v>
          </cell>
        </row>
        <row r="210">
          <cell r="B210" t="str">
            <v>Manicurists and Pedicurists</v>
          </cell>
          <cell r="C210">
            <v>11</v>
          </cell>
          <cell r="D210" t="str">
            <v>D</v>
          </cell>
        </row>
        <row r="211">
          <cell r="B211" t="str">
            <v>Skincare Specialists</v>
          </cell>
          <cell r="C211">
            <v>13</v>
          </cell>
          <cell r="D211" t="str">
            <v>C</v>
          </cell>
        </row>
        <row r="212">
          <cell r="B212" t="str">
            <v>Concierges</v>
          </cell>
          <cell r="C212">
            <v>12</v>
          </cell>
          <cell r="D212" t="str">
            <v>C</v>
          </cell>
        </row>
        <row r="213">
          <cell r="B213" t="str">
            <v>Tour and Travel Guides</v>
          </cell>
          <cell r="C213">
            <v>8</v>
          </cell>
          <cell r="D213" t="str">
            <v>F</v>
          </cell>
        </row>
        <row r="214">
          <cell r="B214" t="str">
            <v>Exercise Trainers and Group Fitness Instructors</v>
          </cell>
          <cell r="C214">
            <v>12</v>
          </cell>
          <cell r="D214" t="str">
            <v>C</v>
          </cell>
        </row>
        <row r="215">
          <cell r="B215" t="str">
            <v>Recreation Workers</v>
          </cell>
          <cell r="C215">
            <v>12</v>
          </cell>
          <cell r="D215" t="str">
            <v>C</v>
          </cell>
        </row>
        <row r="216">
          <cell r="B216" t="str">
            <v>Residential Advisors</v>
          </cell>
          <cell r="C216">
            <v>11</v>
          </cell>
          <cell r="D216" t="str">
            <v>D</v>
          </cell>
        </row>
        <row r="217">
          <cell r="B217" t="str">
            <v>Personal Care and Service Workers, All Other</v>
          </cell>
          <cell r="C217">
            <v>10</v>
          </cell>
          <cell r="D217" t="str">
            <v>D</v>
          </cell>
        </row>
        <row r="218">
          <cell r="B218" t="str">
            <v>First-Line Supervisors of Retail Sales Workers</v>
          </cell>
          <cell r="C218">
            <v>15</v>
          </cell>
          <cell r="D218" t="str">
            <v>C+</v>
          </cell>
        </row>
        <row r="219">
          <cell r="B219" t="str">
            <v>First-Line Supervisors of Non-Retail Sales Workers</v>
          </cell>
          <cell r="C219">
            <v>17</v>
          </cell>
          <cell r="D219" t="str">
            <v>B</v>
          </cell>
        </row>
        <row r="220">
          <cell r="B220" t="str">
            <v>Parts Salespersons</v>
          </cell>
          <cell r="C220">
            <v>12</v>
          </cell>
          <cell r="D220" t="str">
            <v>C</v>
          </cell>
        </row>
        <row r="221">
          <cell r="B221" t="str">
            <v>Advertising Sales Agents</v>
          </cell>
          <cell r="C221">
            <v>11</v>
          </cell>
          <cell r="D221" t="str">
            <v>D</v>
          </cell>
        </row>
        <row r="222">
          <cell r="B222" t="str">
            <v>Insurance Sales Agents</v>
          </cell>
          <cell r="C222">
            <v>17</v>
          </cell>
          <cell r="D222" t="str">
            <v>B</v>
          </cell>
        </row>
        <row r="223">
          <cell r="B223" t="str">
            <v>Travel Agents</v>
          </cell>
          <cell r="C223">
            <v>18</v>
          </cell>
          <cell r="D223" t="str">
            <v>B</v>
          </cell>
        </row>
        <row r="224">
          <cell r="B224" t="str">
            <v>Sales Representatives of Services, Except Advertising, Insurance, Financial Services, and Travel</v>
          </cell>
          <cell r="C224">
            <v>15</v>
          </cell>
          <cell r="D224" t="str">
            <v>C+</v>
          </cell>
        </row>
        <row r="225">
          <cell r="B225" t="str">
            <v>Sales Representatives, Wholesale and Manufacturing, Except Technical and Scientific Products</v>
          </cell>
          <cell r="C225">
            <v>18</v>
          </cell>
          <cell r="D225" t="str">
            <v>B</v>
          </cell>
        </row>
        <row r="226">
          <cell r="B226" t="str">
            <v>Real Estate Brokers</v>
          </cell>
          <cell r="C226">
            <v>17</v>
          </cell>
          <cell r="D226" t="str">
            <v>B</v>
          </cell>
        </row>
        <row r="227">
          <cell r="B227" t="str">
            <v>Real Estate Sales Agents</v>
          </cell>
          <cell r="C227">
            <v>12</v>
          </cell>
          <cell r="D227" t="str">
            <v>C</v>
          </cell>
        </row>
        <row r="228">
          <cell r="B228" t="str">
            <v>Sales and Related Workers, All Other</v>
          </cell>
          <cell r="C228">
            <v>7</v>
          </cell>
          <cell r="D228" t="str">
            <v>F</v>
          </cell>
        </row>
        <row r="229">
          <cell r="B229" t="str">
            <v>First-Line Supervisors of Office and Administrative Support Workers</v>
          </cell>
          <cell r="C229">
            <v>18</v>
          </cell>
          <cell r="D229" t="str">
            <v>B</v>
          </cell>
        </row>
        <row r="230">
          <cell r="B230" t="str">
            <v>Bill and Account Collectors</v>
          </cell>
          <cell r="C230">
            <v>7</v>
          </cell>
          <cell r="D230" t="str">
            <v>F</v>
          </cell>
        </row>
        <row r="231">
          <cell r="B231" t="str">
            <v>Billing and Posting Clerks</v>
          </cell>
          <cell r="C231">
            <v>12</v>
          </cell>
          <cell r="D231" t="str">
            <v>C</v>
          </cell>
        </row>
        <row r="232">
          <cell r="B232" t="str">
            <v>Bookkeeping, Accounting, and Auditing Clerks</v>
          </cell>
          <cell r="C232">
            <v>16</v>
          </cell>
          <cell r="D232" t="str">
            <v>C+</v>
          </cell>
        </row>
        <row r="233">
          <cell r="B233" t="str">
            <v>Payroll and Timekeeping Clerks</v>
          </cell>
          <cell r="C233">
            <v>9</v>
          </cell>
          <cell r="D233" t="str">
            <v>D</v>
          </cell>
        </row>
        <row r="234">
          <cell r="B234" t="str">
            <v>Procurement Clerks</v>
          </cell>
          <cell r="C234">
            <v>11</v>
          </cell>
          <cell r="D234" t="str">
            <v>D</v>
          </cell>
        </row>
        <row r="235">
          <cell r="B235" t="str">
            <v>Financial Clerks, All Other</v>
          </cell>
          <cell r="C235">
            <v>15</v>
          </cell>
          <cell r="D235" t="str">
            <v>C+</v>
          </cell>
        </row>
        <row r="236">
          <cell r="B236" t="str">
            <v>Brokerage Clerks</v>
          </cell>
          <cell r="C236">
            <v>15</v>
          </cell>
          <cell r="D236" t="str">
            <v>C+</v>
          </cell>
        </row>
        <row r="237">
          <cell r="B237" t="str">
            <v>Court, Municipal, and License Clerks</v>
          </cell>
          <cell r="C237">
            <v>16</v>
          </cell>
          <cell r="D237" t="str">
            <v>C+</v>
          </cell>
        </row>
        <row r="238">
          <cell r="B238" t="str">
            <v>Credit Authorizers, Checkers, and Clerks</v>
          </cell>
          <cell r="C238">
            <v>12</v>
          </cell>
          <cell r="D238" t="str">
            <v>C</v>
          </cell>
        </row>
        <row r="239">
          <cell r="B239" t="str">
            <v>Eligibility Interviewers, Government Programs</v>
          </cell>
          <cell r="C239">
            <v>17</v>
          </cell>
          <cell r="D239" t="str">
            <v>B</v>
          </cell>
        </row>
        <row r="240">
          <cell r="B240" t="str">
            <v>Interviewers, Except Eligibility and Loan</v>
          </cell>
          <cell r="C240">
            <v>7</v>
          </cell>
          <cell r="D240" t="str">
            <v>F</v>
          </cell>
        </row>
        <row r="241">
          <cell r="B241" t="str">
            <v>Loan Interviewers and Clerks</v>
          </cell>
          <cell r="C241">
            <v>12</v>
          </cell>
          <cell r="D241" t="str">
            <v>C</v>
          </cell>
        </row>
        <row r="242">
          <cell r="B242" t="str">
            <v>New Accounts Clerks</v>
          </cell>
          <cell r="C242">
            <v>7</v>
          </cell>
          <cell r="D242" t="str">
            <v>F</v>
          </cell>
        </row>
        <row r="243">
          <cell r="B243" t="str">
            <v>Order Clerks</v>
          </cell>
          <cell r="C243">
            <v>8</v>
          </cell>
          <cell r="D243" t="str">
            <v>F</v>
          </cell>
        </row>
        <row r="244">
          <cell r="B244" t="str">
            <v>Human Resources Assistants, Except Payroll and Timekeeping</v>
          </cell>
          <cell r="C244">
            <v>13</v>
          </cell>
          <cell r="D244" t="str">
            <v>C</v>
          </cell>
        </row>
        <row r="245">
          <cell r="B245" t="str">
            <v>Information and Record Clerks, All Other</v>
          </cell>
          <cell r="C245">
            <v>10</v>
          </cell>
          <cell r="D245" t="str">
            <v>D</v>
          </cell>
        </row>
        <row r="246">
          <cell r="B246" t="str">
            <v>Public Safety Telecommunicators</v>
          </cell>
          <cell r="C246">
            <v>13</v>
          </cell>
          <cell r="D246" t="str">
            <v>C</v>
          </cell>
        </row>
        <row r="247">
          <cell r="B247" t="str">
            <v>Dispatchers, Except Police, Fire, and Ambulance</v>
          </cell>
          <cell r="C247">
            <v>11</v>
          </cell>
          <cell r="D247" t="str">
            <v>D</v>
          </cell>
        </row>
        <row r="248">
          <cell r="B248" t="str">
            <v>Production, Planning, and Expediting Clerks</v>
          </cell>
          <cell r="C248">
            <v>15</v>
          </cell>
          <cell r="D248" t="str">
            <v>C+</v>
          </cell>
        </row>
        <row r="249">
          <cell r="B249" t="str">
            <v>Executive Secretaries and Executive Administrative Assistants</v>
          </cell>
          <cell r="C249">
            <v>15</v>
          </cell>
          <cell r="D249" t="str">
            <v>C+</v>
          </cell>
        </row>
        <row r="250">
          <cell r="B250" t="str">
            <v>Legal Secretaries and Administrative Assistants</v>
          </cell>
          <cell r="C250">
            <v>11</v>
          </cell>
          <cell r="D250" t="str">
            <v>D</v>
          </cell>
        </row>
        <row r="251">
          <cell r="B251" t="str">
            <v>Medical Secretaries and Administrative Assistants</v>
          </cell>
          <cell r="C251">
            <v>9</v>
          </cell>
          <cell r="D251" t="str">
            <v>D</v>
          </cell>
        </row>
        <row r="252">
          <cell r="B252" t="str">
            <v>Insurance Claims and Policy Processing Clerks</v>
          </cell>
          <cell r="C252">
            <v>10</v>
          </cell>
          <cell r="D252" t="str">
            <v>D</v>
          </cell>
        </row>
        <row r="253">
          <cell r="B253" t="str">
            <v>Office and Administrative Support Workers, All Other</v>
          </cell>
          <cell r="C253">
            <v>11</v>
          </cell>
          <cell r="D253" t="str">
            <v>D</v>
          </cell>
        </row>
        <row r="254">
          <cell r="B254" t="str">
            <v>First-Line Supervisors of Farming, Fishing, and Forestry Workers</v>
          </cell>
          <cell r="C254">
            <v>14</v>
          </cell>
          <cell r="D254" t="str">
            <v>C</v>
          </cell>
        </row>
        <row r="255">
          <cell r="B255" t="str">
            <v>Agricultural Equipment Operators</v>
          </cell>
          <cell r="C255">
            <v>19</v>
          </cell>
          <cell r="D255" t="str">
            <v>B</v>
          </cell>
        </row>
        <row r="256">
          <cell r="B256" t="str">
            <v>Agricultural Workers, All Other</v>
          </cell>
          <cell r="C256" t="e">
            <v>#N/A</v>
          </cell>
          <cell r="D256" t="e">
            <v>#N/A</v>
          </cell>
        </row>
        <row r="257">
          <cell r="B257" t="str">
            <v>Fishing and Hunting Workers</v>
          </cell>
          <cell r="C257" t="e">
            <v>#N/A</v>
          </cell>
          <cell r="D257" t="e">
            <v>#N/A</v>
          </cell>
        </row>
        <row r="258">
          <cell r="B258" t="str">
            <v>Forest and Conservation Workers</v>
          </cell>
          <cell r="C258">
            <v>10</v>
          </cell>
          <cell r="D258" t="str">
            <v>D</v>
          </cell>
        </row>
        <row r="259">
          <cell r="B259" t="str">
            <v>Fallers</v>
          </cell>
          <cell r="C259" t="e">
            <v>#N/A</v>
          </cell>
          <cell r="D259" t="e">
            <v>#N/A</v>
          </cell>
        </row>
        <row r="260">
          <cell r="B260" t="str">
            <v>Logging Equipment Operators</v>
          </cell>
          <cell r="C260">
            <v>13</v>
          </cell>
          <cell r="D260" t="str">
            <v>C</v>
          </cell>
        </row>
        <row r="261">
          <cell r="B261" t="str">
            <v>Logging Workers, All Other</v>
          </cell>
          <cell r="C261">
            <v>21</v>
          </cell>
          <cell r="D261" t="str">
            <v>B+</v>
          </cell>
        </row>
        <row r="262">
          <cell r="B262" t="str">
            <v>First-Line Supervisors of Construction Trades and Extraction Workers</v>
          </cell>
          <cell r="C262">
            <v>23</v>
          </cell>
          <cell r="D262" t="str">
            <v>A</v>
          </cell>
        </row>
        <row r="263">
          <cell r="B263" t="str">
            <v>Brickmasons and Blockmasons</v>
          </cell>
          <cell r="C263">
            <v>14</v>
          </cell>
          <cell r="D263" t="str">
            <v>C</v>
          </cell>
        </row>
        <row r="264">
          <cell r="B264" t="str">
            <v>Stonemasons</v>
          </cell>
          <cell r="C264">
            <v>9</v>
          </cell>
          <cell r="D264" t="str">
            <v>D</v>
          </cell>
        </row>
        <row r="265">
          <cell r="B265" t="str">
            <v>Carpenters</v>
          </cell>
          <cell r="C265">
            <v>16</v>
          </cell>
          <cell r="D265" t="str">
            <v>C+</v>
          </cell>
        </row>
        <row r="266">
          <cell r="B266" t="str">
            <v>Floor Layers, Except Carpet, Wood, and Hard Tiles</v>
          </cell>
          <cell r="C266">
            <v>16</v>
          </cell>
          <cell r="D266" t="str">
            <v>C+</v>
          </cell>
        </row>
        <row r="267">
          <cell r="B267" t="str">
            <v>Tile and Stone Setters</v>
          </cell>
          <cell r="C267">
            <v>19</v>
          </cell>
          <cell r="D267" t="str">
            <v>B</v>
          </cell>
        </row>
        <row r="268">
          <cell r="B268" t="str">
            <v>Cement Masons and Concrete Finishers</v>
          </cell>
          <cell r="C268">
            <v>15</v>
          </cell>
          <cell r="D268" t="str">
            <v>C+</v>
          </cell>
        </row>
        <row r="269">
          <cell r="B269" t="str">
            <v>Paving, Surfacing, and Tamping Equipment Operators</v>
          </cell>
          <cell r="C269">
            <v>17</v>
          </cell>
          <cell r="D269" t="str">
            <v>B</v>
          </cell>
        </row>
        <row r="270">
          <cell r="B270" t="str">
            <v>Operating Engineers and Other Construction Equipment Operators</v>
          </cell>
          <cell r="C270">
            <v>20</v>
          </cell>
          <cell r="D270" t="str">
            <v>B+</v>
          </cell>
        </row>
        <row r="271">
          <cell r="B271" t="str">
            <v>Drywall and Ceiling Tile Installers</v>
          </cell>
          <cell r="C271">
            <v>16</v>
          </cell>
          <cell r="D271" t="str">
            <v>C+</v>
          </cell>
        </row>
        <row r="272">
          <cell r="B272" t="str">
            <v>Electricians</v>
          </cell>
          <cell r="C272">
            <v>24</v>
          </cell>
          <cell r="D272" t="str">
            <v>A</v>
          </cell>
        </row>
        <row r="273">
          <cell r="B273" t="str">
            <v>Glaziers</v>
          </cell>
          <cell r="C273">
            <v>15</v>
          </cell>
          <cell r="D273" t="str">
            <v>C+</v>
          </cell>
        </row>
        <row r="274">
          <cell r="B274" t="str">
            <v>Painters, Construction and Maintenance</v>
          </cell>
          <cell r="C274">
            <v>14</v>
          </cell>
          <cell r="D274" t="str">
            <v>C</v>
          </cell>
        </row>
        <row r="275">
          <cell r="B275" t="str">
            <v>Plumbers, Pipefitters, and Steamfitters</v>
          </cell>
          <cell r="C275">
            <v>19</v>
          </cell>
          <cell r="D275" t="str">
            <v>B</v>
          </cell>
        </row>
        <row r="276">
          <cell r="B276" t="str">
            <v>Plasterers and Stucco Masons</v>
          </cell>
          <cell r="C276">
            <v>12</v>
          </cell>
          <cell r="D276" t="str">
            <v>C</v>
          </cell>
        </row>
        <row r="277">
          <cell r="B277" t="str">
            <v>Roofers</v>
          </cell>
          <cell r="C277">
            <v>12</v>
          </cell>
          <cell r="D277" t="str">
            <v>C</v>
          </cell>
        </row>
        <row r="278">
          <cell r="B278" t="str">
            <v>Sheet Metal Workers</v>
          </cell>
          <cell r="C278">
            <v>12</v>
          </cell>
          <cell r="D278" t="str">
            <v>C</v>
          </cell>
        </row>
        <row r="279">
          <cell r="B279" t="str">
            <v>Structural Iron and Steel Workers</v>
          </cell>
          <cell r="C279">
            <v>22</v>
          </cell>
          <cell r="D279" t="str">
            <v>A</v>
          </cell>
        </row>
        <row r="280">
          <cell r="B280" t="str">
            <v>Construction and Building Inspectors</v>
          </cell>
          <cell r="C280">
            <v>17</v>
          </cell>
          <cell r="D280" t="str">
            <v>B</v>
          </cell>
        </row>
        <row r="281">
          <cell r="B281" t="str">
            <v>Highway Maintenance Workers</v>
          </cell>
          <cell r="C281">
            <v>18</v>
          </cell>
          <cell r="D281" t="str">
            <v>B</v>
          </cell>
        </row>
        <row r="282">
          <cell r="B282" t="str">
            <v>Rail-Track Laying and Maintenance Equipment Operators</v>
          </cell>
          <cell r="C282">
            <v>15</v>
          </cell>
          <cell r="D282" t="str">
            <v>C+</v>
          </cell>
        </row>
        <row r="283">
          <cell r="B283" t="str">
            <v>Septic Tank Servicers and Sewer Pipe Cleaners</v>
          </cell>
          <cell r="C283">
            <v>13</v>
          </cell>
          <cell r="D283" t="str">
            <v>C</v>
          </cell>
        </row>
        <row r="284">
          <cell r="B284" t="str">
            <v>Miscellaneous Construction and Related Workers</v>
          </cell>
          <cell r="C284">
            <v>17</v>
          </cell>
          <cell r="D284" t="str">
            <v>B</v>
          </cell>
        </row>
        <row r="285">
          <cell r="B285" t="str">
            <v>Excavating and Loading Machine and Dragline Operators, Surface Mining</v>
          </cell>
          <cell r="C285">
            <v>16</v>
          </cell>
          <cell r="D285" t="str">
            <v>C+</v>
          </cell>
        </row>
        <row r="286">
          <cell r="B286" t="str">
            <v>Earth Drillers, Except Oil and Gas</v>
          </cell>
          <cell r="C286">
            <v>11</v>
          </cell>
          <cell r="D286" t="str">
            <v>D</v>
          </cell>
        </row>
        <row r="287">
          <cell r="B287" t="str">
            <v>Explosives Workers, Ordnance Handling Experts, and Blasters</v>
          </cell>
          <cell r="C287">
            <v>21</v>
          </cell>
          <cell r="D287" t="str">
            <v>B+</v>
          </cell>
        </row>
        <row r="288">
          <cell r="B288" t="str">
            <v>Continuous Mining Machine Operators</v>
          </cell>
          <cell r="C288">
            <v>14</v>
          </cell>
          <cell r="D288" t="str">
            <v>C</v>
          </cell>
        </row>
        <row r="289">
          <cell r="B289" t="str">
            <v>Extraction Workers, All Other</v>
          </cell>
          <cell r="C289">
            <v>5</v>
          </cell>
          <cell r="D289" t="str">
            <v>F</v>
          </cell>
        </row>
        <row r="290">
          <cell r="B290" t="str">
            <v>First-Line Supervisors of Mechanics, Installers, and Repairers</v>
          </cell>
          <cell r="C290">
            <v>23</v>
          </cell>
          <cell r="D290" t="str">
            <v>A</v>
          </cell>
        </row>
        <row r="291">
          <cell r="B291" t="str">
            <v>Computer, Automated Teller, and Office Machine Repairers</v>
          </cell>
          <cell r="C291">
            <v>7</v>
          </cell>
          <cell r="D291" t="str">
            <v>F</v>
          </cell>
        </row>
        <row r="292">
          <cell r="B292" t="str">
            <v>Telecommunications Equipment Installers and Repairers, Except Line Installers</v>
          </cell>
          <cell r="C292">
            <v>20</v>
          </cell>
          <cell r="D292" t="str">
            <v>B+</v>
          </cell>
        </row>
        <row r="293">
          <cell r="B293" t="str">
            <v>Avionics Technicians</v>
          </cell>
          <cell r="C293">
            <v>23</v>
          </cell>
          <cell r="D293" t="str">
            <v>A</v>
          </cell>
        </row>
        <row r="294">
          <cell r="B294" t="str">
            <v>Electric Motor, Power Tool, and Related Repairers</v>
          </cell>
          <cell r="C294">
            <v>15</v>
          </cell>
          <cell r="D294" t="str">
            <v>C+</v>
          </cell>
        </row>
        <row r="295">
          <cell r="B295" t="str">
            <v>Electrical and Electronics Installers and Repairers, Transportation Equipment</v>
          </cell>
          <cell r="C295">
            <v>21</v>
          </cell>
          <cell r="D295" t="str">
            <v>B+</v>
          </cell>
        </row>
        <row r="296">
          <cell r="B296" t="str">
            <v>Electrical and Electronics Repairers, Commercial and Industrial Equipment</v>
          </cell>
          <cell r="C296">
            <v>18</v>
          </cell>
          <cell r="D296" t="str">
            <v>B</v>
          </cell>
        </row>
        <row r="297">
          <cell r="B297" t="str">
            <v>Electronic Equipment Installers and Repairers, Motor Vehicles</v>
          </cell>
          <cell r="C297">
            <v>7</v>
          </cell>
          <cell r="D297" t="str">
            <v>F</v>
          </cell>
        </row>
        <row r="298">
          <cell r="B298" t="str">
            <v>Audiovisual Equipment Installers and Repairers</v>
          </cell>
          <cell r="C298">
            <v>12</v>
          </cell>
          <cell r="D298" t="str">
            <v>C</v>
          </cell>
        </row>
        <row r="299">
          <cell r="B299" t="str">
            <v>Security and Fire Alarm Systems Installers</v>
          </cell>
          <cell r="C299">
            <v>17</v>
          </cell>
          <cell r="D299" t="str">
            <v>B</v>
          </cell>
        </row>
        <row r="300">
          <cell r="B300" t="str">
            <v>Aircraft Mechanics and Service Technicians</v>
          </cell>
          <cell r="C300">
            <v>14</v>
          </cell>
          <cell r="D300" t="str">
            <v>C</v>
          </cell>
        </row>
        <row r="301">
          <cell r="B301" t="str">
            <v>Automotive Body and Related Repairers</v>
          </cell>
          <cell r="C301">
            <v>15</v>
          </cell>
          <cell r="D301" t="str">
            <v>C+</v>
          </cell>
        </row>
        <row r="302">
          <cell r="B302" t="str">
            <v>Automotive Glass Installers and Repairers</v>
          </cell>
          <cell r="C302">
            <v>14</v>
          </cell>
          <cell r="D302" t="str">
            <v>C</v>
          </cell>
        </row>
        <row r="303">
          <cell r="B303" t="str">
            <v>Automotive Service Technicians and Mechanics</v>
          </cell>
          <cell r="C303">
            <v>17</v>
          </cell>
          <cell r="D303" t="str">
            <v>B</v>
          </cell>
        </row>
        <row r="304">
          <cell r="B304" t="str">
            <v>Bus and Truck Mechanics and Diesel Engine Specialists</v>
          </cell>
          <cell r="C304">
            <v>15</v>
          </cell>
          <cell r="D304" t="str">
            <v>C+</v>
          </cell>
        </row>
        <row r="305">
          <cell r="B305" t="str">
            <v>Farm Equipment Mechanics and Service Technicians</v>
          </cell>
          <cell r="C305">
            <v>16</v>
          </cell>
          <cell r="D305" t="str">
            <v>C+</v>
          </cell>
        </row>
        <row r="306">
          <cell r="B306" t="str">
            <v>Mobile Heavy Equipment Mechanics, Except Engines</v>
          </cell>
          <cell r="C306">
            <v>16</v>
          </cell>
          <cell r="D306" t="str">
            <v>C+</v>
          </cell>
        </row>
        <row r="307">
          <cell r="B307" t="str">
            <v>Rail Car Repairers</v>
          </cell>
          <cell r="C307">
            <v>14</v>
          </cell>
          <cell r="D307" t="str">
            <v>C</v>
          </cell>
        </row>
        <row r="308">
          <cell r="B308" t="str">
            <v>Motorboat Mechanics and Service Technicians</v>
          </cell>
          <cell r="C308">
            <v>11</v>
          </cell>
          <cell r="D308" t="str">
            <v>D</v>
          </cell>
        </row>
        <row r="309">
          <cell r="B309" t="str">
            <v>Outdoor Power Equipment and Other Small Engine Mechanics</v>
          </cell>
          <cell r="C309">
            <v>12</v>
          </cell>
          <cell r="D309" t="str">
            <v>C</v>
          </cell>
        </row>
        <row r="310">
          <cell r="B310" t="str">
            <v>Recreational Vehicle Service Technicians</v>
          </cell>
          <cell r="C310">
            <v>15</v>
          </cell>
          <cell r="D310" t="str">
            <v>C+</v>
          </cell>
        </row>
        <row r="311">
          <cell r="B311" t="str">
            <v>Mechanical Door Repairers</v>
          </cell>
          <cell r="C311">
            <v>16</v>
          </cell>
          <cell r="D311" t="str">
            <v>C+</v>
          </cell>
        </row>
        <row r="312">
          <cell r="B312" t="str">
            <v>Control and Valve Installers and Repairers, Except Mechanical Door</v>
          </cell>
          <cell r="C312">
            <v>20</v>
          </cell>
          <cell r="D312" t="str">
            <v>B+</v>
          </cell>
        </row>
        <row r="313">
          <cell r="B313" t="str">
            <v>Heating, Air Conditioning, and Refrigeration Mechanics and Installers</v>
          </cell>
          <cell r="C313">
            <v>20</v>
          </cell>
          <cell r="D313" t="str">
            <v>B+</v>
          </cell>
        </row>
        <row r="314">
          <cell r="B314" t="str">
            <v>Home Appliance Repairers</v>
          </cell>
          <cell r="C314">
            <v>13</v>
          </cell>
          <cell r="D314" t="str">
            <v>C</v>
          </cell>
        </row>
        <row r="315">
          <cell r="B315" t="str">
            <v>Industrial Machinery Mechanics</v>
          </cell>
          <cell r="C315">
            <v>24</v>
          </cell>
          <cell r="D315" t="str">
            <v>A</v>
          </cell>
        </row>
        <row r="316">
          <cell r="B316" t="str">
            <v>Maintenance Workers, Machinery</v>
          </cell>
          <cell r="C316">
            <v>17</v>
          </cell>
          <cell r="D316" t="str">
            <v>B</v>
          </cell>
        </row>
        <row r="317">
          <cell r="B317" t="str">
            <v>Millwrights</v>
          </cell>
          <cell r="C317">
            <v>14</v>
          </cell>
          <cell r="D317" t="str">
            <v>C</v>
          </cell>
        </row>
        <row r="318">
          <cell r="B318" t="str">
            <v>Electrical Power-Line Installers and Repairers</v>
          </cell>
          <cell r="C318">
            <v>22</v>
          </cell>
          <cell r="D318" t="str">
            <v>A</v>
          </cell>
        </row>
        <row r="319">
          <cell r="B319" t="str">
            <v>Telecommunications Line Installers and Repairers</v>
          </cell>
          <cell r="C319">
            <v>20</v>
          </cell>
          <cell r="D319" t="str">
            <v>B+</v>
          </cell>
        </row>
        <row r="320">
          <cell r="B320" t="str">
            <v>Maintenance and Repair Workers, General</v>
          </cell>
          <cell r="C320">
            <v>21</v>
          </cell>
          <cell r="D320" t="str">
            <v>B+</v>
          </cell>
        </row>
        <row r="321">
          <cell r="B321" t="str">
            <v>Signal and Track Switch Repairers</v>
          </cell>
          <cell r="C321" t="e">
            <v>#N/A</v>
          </cell>
          <cell r="D321" t="e">
            <v>#N/A</v>
          </cell>
        </row>
        <row r="322">
          <cell r="B322" t="str">
            <v>Installation, Maintenance, and Repair Workers, All Other</v>
          </cell>
          <cell r="C322">
            <v>13</v>
          </cell>
          <cell r="D322" t="str">
            <v>C</v>
          </cell>
        </row>
        <row r="323">
          <cell r="B323" t="str">
            <v>First-Line Supervisors of Production and Operating Workers</v>
          </cell>
          <cell r="C323">
            <v>24</v>
          </cell>
          <cell r="D323" t="str">
            <v>A</v>
          </cell>
        </row>
        <row r="324">
          <cell r="B324" t="str">
            <v>Electrical, Electronic, and Electromechanical Assemblers, Except Coil Winders, Tapers, and Finishers</v>
          </cell>
          <cell r="C324">
            <v>14</v>
          </cell>
          <cell r="D324" t="str">
            <v>C</v>
          </cell>
        </row>
        <row r="325">
          <cell r="B325" t="str">
            <v>Engine and Other Machine Assemblers</v>
          </cell>
          <cell r="C325">
            <v>7</v>
          </cell>
          <cell r="D325" t="str">
            <v>F</v>
          </cell>
        </row>
        <row r="326">
          <cell r="B326" t="str">
            <v>Fiberglass Laminators and Fabricators</v>
          </cell>
          <cell r="C326">
            <v>8</v>
          </cell>
          <cell r="D326" t="str">
            <v>F</v>
          </cell>
        </row>
        <row r="327">
          <cell r="B327" t="str">
            <v>Miscellaneous Assemblers and Fabricators</v>
          </cell>
          <cell r="C327">
            <v>15</v>
          </cell>
          <cell r="D327" t="str">
            <v>C+</v>
          </cell>
        </row>
        <row r="328">
          <cell r="B328" t="str">
            <v>Bakers</v>
          </cell>
          <cell r="C328">
            <v>5</v>
          </cell>
          <cell r="D328" t="str">
            <v>F</v>
          </cell>
        </row>
        <row r="329">
          <cell r="B329" t="str">
            <v>Butchers and Meat Cutters</v>
          </cell>
          <cell r="C329">
            <v>9</v>
          </cell>
          <cell r="D329" t="str">
            <v>D</v>
          </cell>
        </row>
        <row r="330">
          <cell r="B330" t="str">
            <v>Food and Tobacco Roasting, Baking, and Drying Machine Operators and Tenders</v>
          </cell>
          <cell r="C330">
            <v>9</v>
          </cell>
          <cell r="D330" t="str">
            <v>D</v>
          </cell>
        </row>
        <row r="331">
          <cell r="B331" t="str">
            <v>Food Batchmakers</v>
          </cell>
          <cell r="C331">
            <v>18</v>
          </cell>
          <cell r="D331" t="str">
            <v>B</v>
          </cell>
        </row>
        <row r="332">
          <cell r="B332" t="str">
            <v>Food Cooking Machine Operators and Tenders</v>
          </cell>
          <cell r="C332">
            <v>12</v>
          </cell>
          <cell r="D332" t="str">
            <v>C</v>
          </cell>
        </row>
        <row r="333">
          <cell r="B333" t="str">
            <v>Food Processing Workers, All Other</v>
          </cell>
          <cell r="C333">
            <v>18</v>
          </cell>
          <cell r="D333" t="str">
            <v>B</v>
          </cell>
        </row>
        <row r="334">
          <cell r="B334" t="str">
            <v>Extruding and Drawing Machine Setters, Operators, and Tenders, Metal and Plastic</v>
          </cell>
          <cell r="C334">
            <v>10</v>
          </cell>
          <cell r="D334" t="str">
            <v>D</v>
          </cell>
        </row>
        <row r="335">
          <cell r="B335" t="str">
            <v>Rolling Machine Setters, Operators, and Tenders, Metal and Plastic</v>
          </cell>
          <cell r="C335">
            <v>9</v>
          </cell>
          <cell r="D335" t="str">
            <v>D</v>
          </cell>
        </row>
        <row r="336">
          <cell r="B336" t="str">
            <v>Cutting, Punching, and Press Machine Setters, Operators, and Tenders, Metal and Plastic</v>
          </cell>
          <cell r="C336">
            <v>10</v>
          </cell>
          <cell r="D336" t="str">
            <v>D</v>
          </cell>
        </row>
        <row r="337">
          <cell r="B337" t="str">
            <v>Drilling and Boring Machine Tool Setters, Operators, and Tenders, Metal and Plastic</v>
          </cell>
          <cell r="C337">
            <v>7</v>
          </cell>
          <cell r="D337" t="str">
            <v>F</v>
          </cell>
        </row>
        <row r="338">
          <cell r="B338" t="str">
            <v>Grinding, Lapping, Polishing, and Buffing Machine Tool Setters, Operators, and Tenders, Metal and Plastic</v>
          </cell>
          <cell r="C338">
            <v>7</v>
          </cell>
          <cell r="D338" t="str">
            <v>F</v>
          </cell>
        </row>
        <row r="339">
          <cell r="B339" t="str">
            <v>Lathe and Turning Machine Tool Setters, Operators, and Tenders, Metal and Plastic</v>
          </cell>
          <cell r="C339">
            <v>11</v>
          </cell>
          <cell r="D339" t="str">
            <v>D</v>
          </cell>
        </row>
        <row r="340">
          <cell r="B340" t="str">
            <v>Milling and Planing Machine Setters, Operators, and Tenders, Metal and Plastic</v>
          </cell>
          <cell r="C340">
            <v>10</v>
          </cell>
          <cell r="D340" t="str">
            <v>D</v>
          </cell>
        </row>
        <row r="341">
          <cell r="B341" t="str">
            <v>Machinists</v>
          </cell>
          <cell r="C341">
            <v>15</v>
          </cell>
          <cell r="D341" t="str">
            <v>C+</v>
          </cell>
        </row>
        <row r="342">
          <cell r="B342" t="str">
            <v>Metal-Refining Furnace Operators and Tenders</v>
          </cell>
          <cell r="C342">
            <v>19</v>
          </cell>
          <cell r="D342" t="str">
            <v>B</v>
          </cell>
        </row>
        <row r="343">
          <cell r="B343" t="str">
            <v>Molding, Coremaking, and Casting Machine Setters, Operators, and Tenders, Metal and Plastic</v>
          </cell>
          <cell r="C343">
            <v>9</v>
          </cell>
          <cell r="D343" t="str">
            <v>D</v>
          </cell>
        </row>
        <row r="344">
          <cell r="B344" t="str">
            <v>Multiple Machine Tool Setters, Operators, and Tenders, Metal and Plastic</v>
          </cell>
          <cell r="C344">
            <v>19</v>
          </cell>
          <cell r="D344" t="str">
            <v>B</v>
          </cell>
        </row>
        <row r="345">
          <cell r="B345" t="str">
            <v>Tool and Die Makers</v>
          </cell>
          <cell r="C345">
            <v>11</v>
          </cell>
          <cell r="D345" t="str">
            <v>D</v>
          </cell>
        </row>
        <row r="346">
          <cell r="B346" t="str">
            <v>Welders, Cutters, Solderers, and Brazers</v>
          </cell>
          <cell r="C346">
            <v>18</v>
          </cell>
          <cell r="D346" t="str">
            <v>B</v>
          </cell>
        </row>
        <row r="347">
          <cell r="B347" t="str">
            <v>Welding, Soldering, and Brazing Machine Setters, Operators, and Tenders</v>
          </cell>
          <cell r="C347">
            <v>10</v>
          </cell>
          <cell r="D347" t="str">
            <v>D</v>
          </cell>
        </row>
        <row r="348">
          <cell r="B348" t="str">
            <v>Heat Treating Equipment Setters, Operators, and Tenders, Metal and Plastic</v>
          </cell>
          <cell r="C348">
            <v>11</v>
          </cell>
          <cell r="D348" t="str">
            <v>D</v>
          </cell>
        </row>
        <row r="349">
          <cell r="B349" t="str">
            <v>Tool Grinders, Filers, and Sharpeners</v>
          </cell>
          <cell r="C349">
            <v>14</v>
          </cell>
          <cell r="D349" t="str">
            <v>C</v>
          </cell>
        </row>
        <row r="350">
          <cell r="B350" t="str">
            <v>Prepress Technicians and Workers</v>
          </cell>
          <cell r="C350">
            <v>18</v>
          </cell>
          <cell r="D350" t="str">
            <v>B</v>
          </cell>
        </row>
        <row r="351">
          <cell r="B351" t="str">
            <v>Printing Press Operators</v>
          </cell>
          <cell r="C351">
            <v>20</v>
          </cell>
          <cell r="D351" t="str">
            <v>B+</v>
          </cell>
        </row>
        <row r="352">
          <cell r="B352" t="str">
            <v>Print Binding and Finishing Workers</v>
          </cell>
          <cell r="C352">
            <v>8</v>
          </cell>
          <cell r="D352" t="str">
            <v>F</v>
          </cell>
        </row>
        <row r="353">
          <cell r="B353" t="str">
            <v>Tailors, Dressmakers, and Custom Sewers</v>
          </cell>
          <cell r="C353">
            <v>9</v>
          </cell>
          <cell r="D353" t="str">
            <v>D</v>
          </cell>
        </row>
        <row r="354">
          <cell r="B354" t="str">
            <v>Upholsterers</v>
          </cell>
          <cell r="C354">
            <v>7</v>
          </cell>
          <cell r="D354" t="str">
            <v>F</v>
          </cell>
        </row>
        <row r="355">
          <cell r="B355" t="str">
            <v>Cabinetmakers and Bench Carpenters</v>
          </cell>
          <cell r="C355">
            <v>10</v>
          </cell>
          <cell r="D355" t="str">
            <v>D</v>
          </cell>
        </row>
        <row r="356">
          <cell r="B356" t="str">
            <v>Sawing Machine Setters, Operators, and Tenders, Wood</v>
          </cell>
          <cell r="C356">
            <v>11</v>
          </cell>
          <cell r="D356" t="str">
            <v>D</v>
          </cell>
        </row>
        <row r="357">
          <cell r="B357" t="str">
            <v>Woodworking Machine Setters, Operators, and Tenders, Except Sawing</v>
          </cell>
          <cell r="C357">
            <v>10</v>
          </cell>
          <cell r="D357" t="str">
            <v>D</v>
          </cell>
        </row>
        <row r="358">
          <cell r="B358" t="str">
            <v>Woodworkers, All Other</v>
          </cell>
          <cell r="C358">
            <v>10</v>
          </cell>
          <cell r="D358" t="str">
            <v>D</v>
          </cell>
        </row>
        <row r="359">
          <cell r="B359" t="str">
            <v>Stationary Engineers and Boiler Operators</v>
          </cell>
          <cell r="C359">
            <v>17</v>
          </cell>
          <cell r="D359" t="str">
            <v>B</v>
          </cell>
        </row>
        <row r="360">
          <cell r="B360" t="str">
            <v>Water and Wastewater Treatment Plant and System Operators</v>
          </cell>
          <cell r="C360">
            <v>12</v>
          </cell>
          <cell r="D360" t="str">
            <v>C</v>
          </cell>
        </row>
        <row r="361">
          <cell r="B361" t="str">
            <v>Gas Plant Operators</v>
          </cell>
          <cell r="C361">
            <v>15</v>
          </cell>
          <cell r="D361" t="str">
            <v>C+</v>
          </cell>
        </row>
        <row r="362">
          <cell r="B362" t="str">
            <v>Petroleum Pump System Operators, Refinery Operators, and Gaugers</v>
          </cell>
          <cell r="C362">
            <v>20</v>
          </cell>
          <cell r="D362" t="str">
            <v>B+</v>
          </cell>
        </row>
        <row r="363">
          <cell r="B363" t="str">
            <v>Plant and System Operators, All Other</v>
          </cell>
          <cell r="C363">
            <v>13</v>
          </cell>
          <cell r="D363" t="str">
            <v>C</v>
          </cell>
        </row>
        <row r="364">
          <cell r="B364" t="str">
            <v>Chemical Equipment Operators and Tenders</v>
          </cell>
          <cell r="C364">
            <v>18</v>
          </cell>
          <cell r="D364" t="str">
            <v>B</v>
          </cell>
        </row>
        <row r="365">
          <cell r="B365" t="str">
            <v>Separating, Filtering, Clarifying, Precipitating, and Still Machine Setters, Operators, and Tenders</v>
          </cell>
          <cell r="C365">
            <v>16</v>
          </cell>
          <cell r="D365" t="str">
            <v>C+</v>
          </cell>
        </row>
        <row r="366">
          <cell r="B366" t="str">
            <v>Crushing, Grinding, and Polishing Machine Setters, Operators, and Tenders</v>
          </cell>
          <cell r="C366">
            <v>13</v>
          </cell>
          <cell r="D366" t="str">
            <v>C</v>
          </cell>
        </row>
        <row r="367">
          <cell r="B367" t="str">
            <v>Grinding and Polishing Workers, Hand</v>
          </cell>
          <cell r="C367">
            <v>8</v>
          </cell>
          <cell r="D367" t="str">
            <v>F</v>
          </cell>
        </row>
        <row r="368">
          <cell r="B368" t="str">
            <v>Mixing and Blending Machine Setters, Operators, and Tenders</v>
          </cell>
          <cell r="C368">
            <v>15</v>
          </cell>
          <cell r="D368" t="str">
            <v>C+</v>
          </cell>
        </row>
        <row r="369">
          <cell r="B369" t="str">
            <v>Cutting and Slicing Machine Setters, Operators, and Tenders</v>
          </cell>
          <cell r="C369">
            <v>20</v>
          </cell>
          <cell r="D369" t="str">
            <v>B+</v>
          </cell>
        </row>
        <row r="370">
          <cell r="B370" t="str">
            <v>Extruding, Forming, Pressing, and Compacting Machine Setters, Operators, and Tenders</v>
          </cell>
          <cell r="C370">
            <v>16</v>
          </cell>
          <cell r="D370" t="str">
            <v>C+</v>
          </cell>
        </row>
        <row r="371">
          <cell r="B371" t="str">
            <v>Inspectors, Testers, Sorters, Samplers, and Weighers</v>
          </cell>
          <cell r="C371">
            <v>19</v>
          </cell>
          <cell r="D371" t="str">
            <v>B</v>
          </cell>
        </row>
        <row r="372">
          <cell r="B372" t="str">
            <v>Jewelers and Precious Stone and Metal Workers</v>
          </cell>
          <cell r="C372">
            <v>7</v>
          </cell>
          <cell r="D372" t="str">
            <v>F</v>
          </cell>
        </row>
        <row r="373">
          <cell r="B373" t="str">
            <v>Dental Laboratory Technicians</v>
          </cell>
          <cell r="C373">
            <v>14</v>
          </cell>
          <cell r="D373" t="str">
            <v>C</v>
          </cell>
        </row>
        <row r="374">
          <cell r="B374" t="str">
            <v>Packaging and Filling Machine Operators and Tenders</v>
          </cell>
          <cell r="C374">
            <v>22</v>
          </cell>
          <cell r="D374" t="str">
            <v>A</v>
          </cell>
        </row>
        <row r="375">
          <cell r="B375" t="str">
            <v>Painting, Coating, and Decorating Workers</v>
          </cell>
          <cell r="C375">
            <v>17</v>
          </cell>
          <cell r="D375" t="str">
            <v>B</v>
          </cell>
        </row>
        <row r="376">
          <cell r="B376" t="str">
            <v>Coating, Painting, and Spraying Machine Setters, Operators, and Tenders</v>
          </cell>
          <cell r="C376">
            <v>13</v>
          </cell>
          <cell r="D376" t="str">
            <v>C</v>
          </cell>
        </row>
        <row r="377">
          <cell r="B377" t="str">
            <v>Computer Numerically Controlled Tool Operators</v>
          </cell>
          <cell r="C377">
            <v>13</v>
          </cell>
          <cell r="D377" t="str">
            <v>C</v>
          </cell>
        </row>
        <row r="378">
          <cell r="B378" t="str">
            <v>Computer Numerically Controlled Tool Programmers</v>
          </cell>
          <cell r="C378">
            <v>18</v>
          </cell>
          <cell r="D378" t="str">
            <v>B</v>
          </cell>
        </row>
        <row r="379">
          <cell r="B379" t="str">
            <v>Adhesive Bonding Machine Operators and Tenders</v>
          </cell>
          <cell r="C379">
            <v>21</v>
          </cell>
          <cell r="D379" t="str">
            <v>B+</v>
          </cell>
        </row>
        <row r="380">
          <cell r="B380" t="str">
            <v>Cleaning, Washing, and Metal Pickling Equipment Operators and Tenders</v>
          </cell>
          <cell r="C380">
            <v>13</v>
          </cell>
          <cell r="D380" t="str">
            <v>C</v>
          </cell>
        </row>
        <row r="381">
          <cell r="B381" t="str">
            <v>Cooling and Freezing Equipment Operators and Tenders</v>
          </cell>
          <cell r="C381">
            <v>16</v>
          </cell>
          <cell r="D381" t="str">
            <v>C+</v>
          </cell>
        </row>
        <row r="382">
          <cell r="B382" t="str">
            <v>Molders, Shapers, and Casters, Except Metal and Plastic</v>
          </cell>
          <cell r="C382">
            <v>20</v>
          </cell>
          <cell r="D382" t="str">
            <v>B+</v>
          </cell>
        </row>
        <row r="383">
          <cell r="B383" t="str">
            <v>Paper Goods Machine Setters, Operators, and Tenders</v>
          </cell>
          <cell r="C383">
            <v>18</v>
          </cell>
          <cell r="D383" t="str">
            <v>B</v>
          </cell>
        </row>
        <row r="384">
          <cell r="B384" t="str">
            <v>Production Workers, All Other</v>
          </cell>
          <cell r="C384">
            <v>17</v>
          </cell>
          <cell r="D384" t="str">
            <v>B</v>
          </cell>
        </row>
        <row r="385">
          <cell r="B385" t="str">
            <v>FirstLine Supervisors of Transportation &amp; Material Moving Workers, Exc Aircraft Cargo Handling Supervisor</v>
          </cell>
          <cell r="C385">
            <v>20</v>
          </cell>
          <cell r="D385" t="str">
            <v>B+</v>
          </cell>
        </row>
        <row r="386">
          <cell r="B386" t="str">
            <v>Commercial Pilots</v>
          </cell>
          <cell r="C386">
            <v>22</v>
          </cell>
          <cell r="D386" t="str">
            <v>A</v>
          </cell>
        </row>
        <row r="387">
          <cell r="B387" t="str">
            <v>Heavy and Tractor-Trailer Truck Drivers</v>
          </cell>
          <cell r="C387">
            <v>16</v>
          </cell>
          <cell r="D387" t="str">
            <v>C+</v>
          </cell>
        </row>
        <row r="388">
          <cell r="B388" t="str">
            <v>Bus Drivers, Transit and Intercity</v>
          </cell>
          <cell r="C388">
            <v>10</v>
          </cell>
          <cell r="D388" t="str">
            <v>D</v>
          </cell>
        </row>
        <row r="389">
          <cell r="B389" t="str">
            <v>Motor Vehicle Operators, All Other</v>
          </cell>
          <cell r="C389">
            <v>11</v>
          </cell>
          <cell r="D389" t="str">
            <v>D</v>
          </cell>
        </row>
        <row r="390">
          <cell r="B390" t="str">
            <v>Locomotive Engineers</v>
          </cell>
          <cell r="C390">
            <v>14</v>
          </cell>
          <cell r="D390" t="str">
            <v>C</v>
          </cell>
        </row>
        <row r="391">
          <cell r="B391" t="str">
            <v>Rail Yard Engineers, Dinkey Operators, and Hostlers</v>
          </cell>
          <cell r="C391" t="e">
            <v>#N/A</v>
          </cell>
          <cell r="D391" t="e">
            <v>#N/A</v>
          </cell>
        </row>
        <row r="392">
          <cell r="B392" t="str">
            <v>Railroad Brake, Signal, and Switch Operators and Locomotive Firers</v>
          </cell>
          <cell r="C392" t="e">
            <v>#N/A</v>
          </cell>
          <cell r="D392" t="e">
            <v>#N/A</v>
          </cell>
        </row>
        <row r="393">
          <cell r="B393" t="str">
            <v>Railroad Conductors and Yardmasters</v>
          </cell>
          <cell r="C393" t="e">
            <v>#N/A</v>
          </cell>
          <cell r="D393" t="e">
            <v>#N/A</v>
          </cell>
        </row>
        <row r="394">
          <cell r="B394" t="str">
            <v>Traffic Technicians</v>
          </cell>
          <cell r="C394">
            <v>21</v>
          </cell>
          <cell r="D394" t="str">
            <v>B+</v>
          </cell>
        </row>
        <row r="395">
          <cell r="B395" t="str">
            <v>Transportation Inspectors</v>
          </cell>
          <cell r="C395">
            <v>16</v>
          </cell>
          <cell r="D395" t="str">
            <v>C+</v>
          </cell>
        </row>
        <row r="396">
          <cell r="B396" t="str">
            <v>Crane and Tower Operators</v>
          </cell>
          <cell r="C396">
            <v>15</v>
          </cell>
          <cell r="D396" t="str">
            <v>C+</v>
          </cell>
        </row>
        <row r="397">
          <cell r="B397" t="str">
            <v>Pump Operators, Except Wellhead Pumpers</v>
          </cell>
          <cell r="C397">
            <v>17</v>
          </cell>
          <cell r="D397" t="str">
            <v>B</v>
          </cell>
        </row>
        <row r="398">
          <cell r="B398" t="str">
            <v>Material Moving Workers, All Other</v>
          </cell>
          <cell r="C398">
            <v>5</v>
          </cell>
          <cell r="D398" t="str">
            <v>F</v>
          </cell>
        </row>
        <row r="399">
          <cell r="B399" t="str">
            <v>Chief Executives</v>
          </cell>
          <cell r="C399">
            <v>20</v>
          </cell>
          <cell r="D399" t="str">
            <v>B+</v>
          </cell>
        </row>
        <row r="400">
          <cell r="B400" t="str">
            <v>General and Operations Managers</v>
          </cell>
          <cell r="C400">
            <v>18</v>
          </cell>
          <cell r="D400" t="str">
            <v>B</v>
          </cell>
        </row>
        <row r="401">
          <cell r="B401" t="str">
            <v>Legislators</v>
          </cell>
          <cell r="C401">
            <v>9</v>
          </cell>
          <cell r="D401" t="str">
            <v>D</v>
          </cell>
        </row>
        <row r="402">
          <cell r="B402" t="str">
            <v>Marketing Managers</v>
          </cell>
          <cell r="C402">
            <v>19</v>
          </cell>
          <cell r="D402" t="str">
            <v>B</v>
          </cell>
        </row>
        <row r="403">
          <cell r="B403" t="str">
            <v>Sales Managers</v>
          </cell>
          <cell r="C403">
            <v>18</v>
          </cell>
          <cell r="D403" t="str">
            <v>B</v>
          </cell>
        </row>
        <row r="404">
          <cell r="B404" t="str">
            <v>Public Relations Managers</v>
          </cell>
          <cell r="C404">
            <v>19</v>
          </cell>
          <cell r="D404" t="str">
            <v>B</v>
          </cell>
        </row>
        <row r="405">
          <cell r="B405" t="str">
            <v>Fundraising Managers</v>
          </cell>
          <cell r="C405">
            <v>10</v>
          </cell>
          <cell r="D405" t="str">
            <v>D</v>
          </cell>
        </row>
        <row r="406">
          <cell r="B406" t="str">
            <v>Administrative Services Managers</v>
          </cell>
          <cell r="C406">
            <v>16</v>
          </cell>
          <cell r="D406" t="str">
            <v>C+</v>
          </cell>
        </row>
        <row r="407">
          <cell r="B407" t="str">
            <v>Facilities Managers</v>
          </cell>
          <cell r="C407">
            <v>18</v>
          </cell>
          <cell r="D407" t="str">
            <v>B</v>
          </cell>
        </row>
        <row r="408">
          <cell r="B408" t="str">
            <v>Computer and Information Systems Managers</v>
          </cell>
          <cell r="C408">
            <v>25</v>
          </cell>
          <cell r="D408" t="str">
            <v>A+</v>
          </cell>
        </row>
        <row r="409">
          <cell r="B409" t="str">
            <v>Financial Managers</v>
          </cell>
          <cell r="C409">
            <v>25</v>
          </cell>
          <cell r="D409" t="str">
            <v>A+</v>
          </cell>
        </row>
        <row r="410">
          <cell r="B410" t="str">
            <v>Industrial Production Managers</v>
          </cell>
          <cell r="C410">
            <v>20</v>
          </cell>
          <cell r="D410" t="str">
            <v>B+</v>
          </cell>
        </row>
        <row r="411">
          <cell r="B411" t="str">
            <v>Purchasing Managers</v>
          </cell>
          <cell r="C411">
            <v>15</v>
          </cell>
          <cell r="D411" t="str">
            <v>C+</v>
          </cell>
        </row>
        <row r="412">
          <cell r="B412" t="str">
            <v>Human Resources Managers</v>
          </cell>
          <cell r="C412">
            <v>17</v>
          </cell>
          <cell r="D412" t="str">
            <v>B</v>
          </cell>
        </row>
        <row r="413">
          <cell r="B413" t="str">
            <v>Training and Development Managers</v>
          </cell>
          <cell r="C413">
            <v>11</v>
          </cell>
          <cell r="D413" t="str">
            <v>D</v>
          </cell>
        </row>
        <row r="414">
          <cell r="B414" t="str">
            <v>Construction Managers</v>
          </cell>
          <cell r="C414">
            <v>22</v>
          </cell>
          <cell r="D414" t="str">
            <v>A</v>
          </cell>
        </row>
        <row r="415">
          <cell r="B415" t="str">
            <v>Education and Childcare Administrators, Preschool and Daycare</v>
          </cell>
          <cell r="C415">
            <v>6</v>
          </cell>
          <cell r="D415" t="str">
            <v>F</v>
          </cell>
        </row>
        <row r="416">
          <cell r="B416" t="str">
            <v>Education Administrators, Kindergarten through Secondary</v>
          </cell>
          <cell r="C416">
            <v>18</v>
          </cell>
          <cell r="D416" t="str">
            <v>B</v>
          </cell>
        </row>
        <row r="417">
          <cell r="B417" t="str">
            <v>Education Administrators, Postsecondary</v>
          </cell>
          <cell r="C417">
            <v>16</v>
          </cell>
          <cell r="D417" t="str">
            <v>C+</v>
          </cell>
        </row>
        <row r="418">
          <cell r="B418" t="str">
            <v>Education Administrators, All Other</v>
          </cell>
          <cell r="C418">
            <v>10</v>
          </cell>
          <cell r="D418" t="str">
            <v>D</v>
          </cell>
        </row>
        <row r="419">
          <cell r="B419" t="str">
            <v>Architectural and Engineering Managers</v>
          </cell>
          <cell r="C419">
            <v>16</v>
          </cell>
          <cell r="D419" t="str">
            <v>C+</v>
          </cell>
        </row>
        <row r="420">
          <cell r="B420" t="str">
            <v>Entertainment And Recreation Managers, Except Gambling</v>
          </cell>
          <cell r="C420">
            <v>19</v>
          </cell>
          <cell r="D420" t="str">
            <v>B</v>
          </cell>
        </row>
        <row r="421">
          <cell r="B421" t="str">
            <v>Medical and Health Services Managers</v>
          </cell>
          <cell r="C421">
            <v>22</v>
          </cell>
          <cell r="D421" t="str">
            <v>A</v>
          </cell>
        </row>
        <row r="422">
          <cell r="B422" t="str">
            <v>Natural Sciences Managers</v>
          </cell>
          <cell r="C422">
            <v>16</v>
          </cell>
          <cell r="D422" t="str">
            <v>C+</v>
          </cell>
        </row>
        <row r="423">
          <cell r="B423" t="str">
            <v>Social and Community Service Managers</v>
          </cell>
          <cell r="C423">
            <v>13</v>
          </cell>
          <cell r="D423" t="str">
            <v>C</v>
          </cell>
        </row>
        <row r="424">
          <cell r="B424" t="str">
            <v>Emergency Management Directors</v>
          </cell>
          <cell r="C424">
            <v>13</v>
          </cell>
          <cell r="D424" t="str">
            <v>C</v>
          </cell>
        </row>
        <row r="425">
          <cell r="B425" t="str">
            <v>Managers, All Other</v>
          </cell>
          <cell r="C425">
            <v>21</v>
          </cell>
          <cell r="D425" t="str">
            <v>B+</v>
          </cell>
        </row>
        <row r="426">
          <cell r="B426" t="str">
            <v>Buyers and Purchasing Agents</v>
          </cell>
          <cell r="C426">
            <v>18</v>
          </cell>
          <cell r="D426" t="str">
            <v>B</v>
          </cell>
        </row>
        <row r="427">
          <cell r="B427" t="str">
            <v>Compliance Officers</v>
          </cell>
          <cell r="C427">
            <v>12</v>
          </cell>
          <cell r="D427" t="str">
            <v>C</v>
          </cell>
        </row>
        <row r="428">
          <cell r="B428" t="str">
            <v>Cost Estimators</v>
          </cell>
          <cell r="C428">
            <v>13</v>
          </cell>
          <cell r="D428" t="str">
            <v>C</v>
          </cell>
        </row>
        <row r="429">
          <cell r="B429" t="str">
            <v>Human Resources Specialists</v>
          </cell>
          <cell r="C429">
            <v>17</v>
          </cell>
          <cell r="D429" t="str">
            <v>B</v>
          </cell>
        </row>
        <row r="430">
          <cell r="B430" t="str">
            <v>Labor Relations Specialists</v>
          </cell>
          <cell r="C430">
            <v>13</v>
          </cell>
          <cell r="D430" t="str">
            <v>C</v>
          </cell>
        </row>
        <row r="431">
          <cell r="B431" t="str">
            <v>Logisticians</v>
          </cell>
          <cell r="C431">
            <v>18</v>
          </cell>
          <cell r="D431" t="str">
            <v>B</v>
          </cell>
        </row>
        <row r="432">
          <cell r="B432" t="str">
            <v>Project Management Specialists</v>
          </cell>
          <cell r="C432">
            <v>19</v>
          </cell>
          <cell r="D432" t="str">
            <v>B</v>
          </cell>
        </row>
        <row r="433">
          <cell r="B433" t="str">
            <v>Management Analysts</v>
          </cell>
          <cell r="C433">
            <v>18</v>
          </cell>
          <cell r="D433" t="str">
            <v>B</v>
          </cell>
        </row>
        <row r="434">
          <cell r="B434" t="str">
            <v>Meeting, Convention, and Event Planners</v>
          </cell>
          <cell r="C434">
            <v>11</v>
          </cell>
          <cell r="D434" t="str">
            <v>D</v>
          </cell>
        </row>
        <row r="435">
          <cell r="B435" t="str">
            <v>Fundraisers</v>
          </cell>
          <cell r="C435">
            <v>12</v>
          </cell>
          <cell r="D435" t="str">
            <v>C</v>
          </cell>
        </row>
        <row r="436">
          <cell r="B436" t="str">
            <v>Compensation, Benefits, and Job Analysis Specialists</v>
          </cell>
          <cell r="C436">
            <v>13</v>
          </cell>
          <cell r="D436" t="str">
            <v>C</v>
          </cell>
        </row>
        <row r="437">
          <cell r="B437" t="str">
            <v>Training and Development Specialists</v>
          </cell>
          <cell r="C437">
            <v>15</v>
          </cell>
          <cell r="D437" t="str">
            <v>C+</v>
          </cell>
        </row>
        <row r="438">
          <cell r="B438" t="str">
            <v>Market Research Analysts and Marketing Specialists</v>
          </cell>
          <cell r="C438">
            <v>16</v>
          </cell>
          <cell r="D438" t="str">
            <v>C+</v>
          </cell>
        </row>
        <row r="439">
          <cell r="B439" t="str">
            <v>Business Operations Specialists, All Other</v>
          </cell>
          <cell r="C439">
            <v>15</v>
          </cell>
          <cell r="D439" t="str">
            <v>C+</v>
          </cell>
        </row>
        <row r="440">
          <cell r="B440" t="str">
            <v>Accountants and Auditors</v>
          </cell>
          <cell r="C440">
            <v>19</v>
          </cell>
          <cell r="D440" t="str">
            <v>B</v>
          </cell>
        </row>
        <row r="441">
          <cell r="B441" t="str">
            <v>Property Appraisers and Assessors</v>
          </cell>
          <cell r="C441">
            <v>11</v>
          </cell>
          <cell r="D441" t="str">
            <v>D</v>
          </cell>
        </row>
        <row r="442">
          <cell r="B442" t="str">
            <v>Budget Analysts</v>
          </cell>
          <cell r="C442">
            <v>14</v>
          </cell>
          <cell r="D442" t="str">
            <v>C</v>
          </cell>
        </row>
        <row r="443">
          <cell r="B443" t="str">
            <v>Credit Analysts</v>
          </cell>
          <cell r="C443">
            <v>10</v>
          </cell>
          <cell r="D443" t="str">
            <v>D</v>
          </cell>
        </row>
        <row r="444">
          <cell r="B444" t="str">
            <v>Financial and Investment Analysts</v>
          </cell>
          <cell r="C444">
            <v>15</v>
          </cell>
          <cell r="D444" t="str">
            <v>C+</v>
          </cell>
        </row>
        <row r="445">
          <cell r="B445" t="str">
            <v>Personal Financial Advisors</v>
          </cell>
          <cell r="C445">
            <v>14</v>
          </cell>
          <cell r="D445" t="str">
            <v>C</v>
          </cell>
        </row>
        <row r="446">
          <cell r="B446" t="str">
            <v>Insurance Underwriters</v>
          </cell>
          <cell r="C446">
            <v>11</v>
          </cell>
          <cell r="D446" t="str">
            <v>D</v>
          </cell>
        </row>
        <row r="447">
          <cell r="B447" t="str">
            <v>Financial Examiners</v>
          </cell>
          <cell r="C447">
            <v>18</v>
          </cell>
          <cell r="D447" t="str">
            <v>B</v>
          </cell>
        </row>
        <row r="448">
          <cell r="B448" t="str">
            <v>Credit Counselors</v>
          </cell>
          <cell r="C448">
            <v>11</v>
          </cell>
          <cell r="D448" t="str">
            <v>D</v>
          </cell>
        </row>
        <row r="449">
          <cell r="B449" t="str">
            <v>Loan Officers</v>
          </cell>
          <cell r="C449">
            <v>13</v>
          </cell>
          <cell r="D449" t="str">
            <v>C</v>
          </cell>
        </row>
        <row r="450">
          <cell r="B450" t="str">
            <v>Tax Examiners and Collectors, and Revenue Agents</v>
          </cell>
          <cell r="C450">
            <v>8</v>
          </cell>
          <cell r="D450" t="str">
            <v>F</v>
          </cell>
        </row>
        <row r="451">
          <cell r="B451" t="str">
            <v>Financial Specialists, All Other</v>
          </cell>
          <cell r="C451">
            <v>11</v>
          </cell>
          <cell r="D451" t="str">
            <v>D</v>
          </cell>
        </row>
        <row r="452">
          <cell r="B452" t="str">
            <v>Computer Systems Analysts</v>
          </cell>
          <cell r="C452">
            <v>18</v>
          </cell>
          <cell r="D452" t="str">
            <v>B</v>
          </cell>
        </row>
        <row r="453">
          <cell r="B453" t="str">
            <v>Information Security Analysts</v>
          </cell>
          <cell r="C453">
            <v>20</v>
          </cell>
          <cell r="D453" t="str">
            <v>B+</v>
          </cell>
        </row>
        <row r="454">
          <cell r="B454" t="str">
            <v>Computer Network Architects</v>
          </cell>
          <cell r="C454">
            <v>21</v>
          </cell>
          <cell r="D454" t="str">
            <v>B+</v>
          </cell>
        </row>
        <row r="455">
          <cell r="B455" t="str">
            <v>Database Administrators</v>
          </cell>
          <cell r="C455">
            <v>12</v>
          </cell>
          <cell r="D455" t="str">
            <v>C</v>
          </cell>
        </row>
        <row r="456">
          <cell r="B456" t="str">
            <v>Database Architects</v>
          </cell>
          <cell r="C456">
            <v>14</v>
          </cell>
          <cell r="D456" t="str">
            <v>C</v>
          </cell>
        </row>
        <row r="457">
          <cell r="B457" t="str">
            <v>Network and Computer Systems Administrators</v>
          </cell>
          <cell r="C457">
            <v>14</v>
          </cell>
          <cell r="D457" t="str">
            <v>C</v>
          </cell>
        </row>
        <row r="458">
          <cell r="B458" t="str">
            <v>Computer Programmers</v>
          </cell>
          <cell r="C458">
            <v>15</v>
          </cell>
          <cell r="D458" t="str">
            <v>C+</v>
          </cell>
        </row>
        <row r="459">
          <cell r="B459" t="str">
            <v>Software Developers</v>
          </cell>
          <cell r="C459">
            <v>23</v>
          </cell>
          <cell r="D459" t="str">
            <v>A</v>
          </cell>
        </row>
        <row r="460">
          <cell r="B460" t="str">
            <v>Software Quality Assurance Analysts and Testers</v>
          </cell>
          <cell r="C460">
            <v>20</v>
          </cell>
          <cell r="D460" t="str">
            <v>B+</v>
          </cell>
        </row>
        <row r="461">
          <cell r="B461" t="str">
            <v>Web Developers</v>
          </cell>
          <cell r="C461">
            <v>11</v>
          </cell>
          <cell r="D461" t="str">
            <v>D</v>
          </cell>
        </row>
        <row r="462">
          <cell r="B462" t="str">
            <v>Web and Digital Interface Designers</v>
          </cell>
          <cell r="C462">
            <v>8</v>
          </cell>
          <cell r="D462" t="str">
            <v>F</v>
          </cell>
        </row>
        <row r="463">
          <cell r="B463" t="str">
            <v>Computer Occupations, All Other</v>
          </cell>
          <cell r="C463">
            <v>18</v>
          </cell>
          <cell r="D463" t="str">
            <v>B</v>
          </cell>
        </row>
        <row r="464">
          <cell r="B464" t="str">
            <v>Operations Research Analysts</v>
          </cell>
          <cell r="C464">
            <v>17</v>
          </cell>
          <cell r="D464" t="str">
            <v>B</v>
          </cell>
        </row>
        <row r="465">
          <cell r="B465" t="str">
            <v>Statisticians</v>
          </cell>
          <cell r="C465">
            <v>13</v>
          </cell>
          <cell r="D465" t="str">
            <v>C</v>
          </cell>
        </row>
        <row r="466">
          <cell r="B466" t="str">
            <v>Data Scientists</v>
          </cell>
          <cell r="C466">
            <v>21</v>
          </cell>
          <cell r="D466" t="str">
            <v>B+</v>
          </cell>
        </row>
        <row r="467">
          <cell r="B467" t="str">
            <v>Architects, Except Landscape and Naval</v>
          </cell>
          <cell r="C467">
            <v>19</v>
          </cell>
          <cell r="D467" t="str">
            <v>B</v>
          </cell>
        </row>
        <row r="468">
          <cell r="B468" t="str">
            <v>Cartographers and Photogrammetrists</v>
          </cell>
          <cell r="C468">
            <v>16</v>
          </cell>
          <cell r="D468" t="str">
            <v>C+</v>
          </cell>
        </row>
        <row r="469">
          <cell r="B469" t="str">
            <v>Surveyors</v>
          </cell>
          <cell r="C469">
            <v>16</v>
          </cell>
          <cell r="D469" t="str">
            <v>C+</v>
          </cell>
        </row>
        <row r="470">
          <cell r="B470" t="str">
            <v>Aerospace Engineers</v>
          </cell>
          <cell r="C470">
            <v>17</v>
          </cell>
          <cell r="D470" t="str">
            <v>B</v>
          </cell>
        </row>
        <row r="471">
          <cell r="B471" t="str">
            <v>Chemical Engineers</v>
          </cell>
          <cell r="C471">
            <v>16</v>
          </cell>
          <cell r="D471" t="str">
            <v>C+</v>
          </cell>
        </row>
        <row r="472">
          <cell r="B472" t="str">
            <v>Civil Engineers</v>
          </cell>
          <cell r="C472">
            <v>21</v>
          </cell>
          <cell r="D472" t="str">
            <v>B+</v>
          </cell>
        </row>
        <row r="473">
          <cell r="B473" t="str">
            <v>Computer Hardware Engineers</v>
          </cell>
          <cell r="C473">
            <v>23</v>
          </cell>
          <cell r="D473" t="str">
            <v>A</v>
          </cell>
        </row>
        <row r="474">
          <cell r="B474" t="str">
            <v>Electrical Engineers</v>
          </cell>
          <cell r="C474">
            <v>19</v>
          </cell>
          <cell r="D474" t="str">
            <v>B</v>
          </cell>
        </row>
        <row r="475">
          <cell r="B475" t="str">
            <v>Electronics Engineers, Except Computer</v>
          </cell>
          <cell r="C475">
            <v>14</v>
          </cell>
          <cell r="D475" t="str">
            <v>C</v>
          </cell>
        </row>
        <row r="476">
          <cell r="B476" t="str">
            <v>Environmental Engineers</v>
          </cell>
          <cell r="C476">
            <v>19</v>
          </cell>
          <cell r="D476" t="str">
            <v>B</v>
          </cell>
        </row>
        <row r="477">
          <cell r="B477" t="str">
            <v>Industrial Engineers</v>
          </cell>
          <cell r="C477">
            <v>18</v>
          </cell>
          <cell r="D477" t="str">
            <v>B</v>
          </cell>
        </row>
        <row r="478">
          <cell r="B478" t="str">
            <v>Materials Engineers</v>
          </cell>
          <cell r="C478">
            <v>13</v>
          </cell>
          <cell r="D478" t="str">
            <v>C</v>
          </cell>
        </row>
        <row r="479">
          <cell r="B479" t="str">
            <v>Mechanical Engineers</v>
          </cell>
          <cell r="C479">
            <v>14</v>
          </cell>
          <cell r="D479" t="str">
            <v>C</v>
          </cell>
        </row>
        <row r="480">
          <cell r="B480" t="str">
            <v>Engineers, All Other</v>
          </cell>
          <cell r="C480">
            <v>19</v>
          </cell>
          <cell r="D480" t="str">
            <v>B</v>
          </cell>
        </row>
        <row r="481">
          <cell r="B481" t="str">
            <v>Food Scientists and Technologists</v>
          </cell>
          <cell r="C481">
            <v>14</v>
          </cell>
          <cell r="D481" t="str">
            <v>C</v>
          </cell>
        </row>
        <row r="482">
          <cell r="B482" t="str">
            <v>Soil and Plant Scientists</v>
          </cell>
          <cell r="C482">
            <v>15</v>
          </cell>
          <cell r="D482" t="str">
            <v>C+</v>
          </cell>
        </row>
        <row r="483">
          <cell r="B483" t="str">
            <v>Zoologists and Wildlife Biologists</v>
          </cell>
          <cell r="C483">
            <v>13</v>
          </cell>
          <cell r="D483" t="str">
            <v>C</v>
          </cell>
        </row>
        <row r="484">
          <cell r="B484" t="str">
            <v>Biological Scientists, All Other</v>
          </cell>
          <cell r="C484">
            <v>10</v>
          </cell>
          <cell r="D484" t="str">
            <v>D</v>
          </cell>
        </row>
        <row r="485">
          <cell r="B485" t="str">
            <v>Conservation Scientists</v>
          </cell>
          <cell r="C485">
            <v>11</v>
          </cell>
          <cell r="D485" t="str">
            <v>D</v>
          </cell>
        </row>
        <row r="486">
          <cell r="B486" t="str">
            <v>Foresters</v>
          </cell>
          <cell r="C486">
            <v>13</v>
          </cell>
          <cell r="D486" t="str">
            <v>C</v>
          </cell>
        </row>
        <row r="487">
          <cell r="B487" t="str">
            <v>Chemists</v>
          </cell>
          <cell r="C487">
            <v>15</v>
          </cell>
          <cell r="D487" t="str">
            <v>C+</v>
          </cell>
        </row>
        <row r="488">
          <cell r="B488" t="str">
            <v>Materials Scientists</v>
          </cell>
          <cell r="C488" t="e">
            <v>#N/A</v>
          </cell>
          <cell r="D488" t="e">
            <v>#N/A</v>
          </cell>
        </row>
        <row r="489">
          <cell r="B489" t="str">
            <v>Environmental Scientists and Specialists, Including Health</v>
          </cell>
          <cell r="C489">
            <v>11</v>
          </cell>
          <cell r="D489" t="str">
            <v>D</v>
          </cell>
        </row>
        <row r="490">
          <cell r="B490" t="str">
            <v>Geoscientists, Except Hydrologists and Geographers</v>
          </cell>
          <cell r="C490">
            <v>15</v>
          </cell>
          <cell r="D490" t="str">
            <v>C+</v>
          </cell>
        </row>
        <row r="491">
          <cell r="B491" t="str">
            <v>Physical Scientists, All Other</v>
          </cell>
          <cell r="C491">
            <v>14</v>
          </cell>
          <cell r="D491" t="str">
            <v>C</v>
          </cell>
        </row>
        <row r="492">
          <cell r="B492" t="str">
            <v>School Psychologists</v>
          </cell>
          <cell r="C492">
            <v>15</v>
          </cell>
          <cell r="D492" t="str">
            <v>C+</v>
          </cell>
        </row>
        <row r="493">
          <cell r="B493" t="str">
            <v>Psychologists, All Other</v>
          </cell>
          <cell r="C493">
            <v>17</v>
          </cell>
          <cell r="D493" t="str">
            <v>B</v>
          </cell>
        </row>
        <row r="494">
          <cell r="B494" t="str">
            <v>Urban and Regional Planners</v>
          </cell>
          <cell r="C494">
            <v>12</v>
          </cell>
          <cell r="D494" t="str">
            <v>C</v>
          </cell>
        </row>
        <row r="495">
          <cell r="B495" t="str">
            <v>Anthropologists and Archeologists</v>
          </cell>
          <cell r="C495">
            <v>15</v>
          </cell>
          <cell r="D495" t="str">
            <v>C+</v>
          </cell>
        </row>
        <row r="496">
          <cell r="B496" t="str">
            <v>Historians</v>
          </cell>
          <cell r="C496">
            <v>13</v>
          </cell>
          <cell r="D496" t="str">
            <v>C</v>
          </cell>
        </row>
        <row r="497">
          <cell r="B497" t="str">
            <v>Biological Technicians</v>
          </cell>
          <cell r="C497">
            <v>14</v>
          </cell>
          <cell r="D497" t="str">
            <v>C</v>
          </cell>
        </row>
        <row r="498">
          <cell r="B498" t="str">
            <v>Social Science Research Assistants</v>
          </cell>
          <cell r="C498" t="e">
            <v>#N/A</v>
          </cell>
          <cell r="D498" t="e">
            <v>#N/A</v>
          </cell>
        </row>
        <row r="499">
          <cell r="B499" t="str">
            <v>Forensic Science Technicians</v>
          </cell>
          <cell r="C499">
            <v>15</v>
          </cell>
          <cell r="D499" t="str">
            <v>C+</v>
          </cell>
        </row>
        <row r="500">
          <cell r="B500" t="str">
            <v>Occupational Health and Safety Specialists</v>
          </cell>
          <cell r="C500">
            <v>18</v>
          </cell>
          <cell r="D500" t="str">
            <v>B</v>
          </cell>
        </row>
        <row r="501">
          <cell r="B501" t="str">
            <v>Educational, Guidance, and Career Counselors and Advisors</v>
          </cell>
          <cell r="C501">
            <v>16</v>
          </cell>
          <cell r="D501" t="str">
            <v>C+</v>
          </cell>
        </row>
        <row r="502">
          <cell r="B502" t="str">
            <v>Marriage and Family Therapists</v>
          </cell>
          <cell r="C502">
            <v>15</v>
          </cell>
          <cell r="D502" t="str">
            <v>C+</v>
          </cell>
        </row>
        <row r="503">
          <cell r="B503" t="str">
            <v>Substance Abuse, Behavioral Disorder, and Mental Health Counselors</v>
          </cell>
          <cell r="C503">
            <v>15</v>
          </cell>
          <cell r="D503" t="str">
            <v>C+</v>
          </cell>
        </row>
        <row r="504">
          <cell r="B504" t="str">
            <v>Counselors, All Other</v>
          </cell>
          <cell r="C504">
            <v>18</v>
          </cell>
          <cell r="D504" t="str">
            <v>B</v>
          </cell>
        </row>
        <row r="505">
          <cell r="B505" t="str">
            <v>Child, Family, and School Social Workers</v>
          </cell>
          <cell r="C505">
            <v>18</v>
          </cell>
          <cell r="D505" t="str">
            <v>B</v>
          </cell>
        </row>
        <row r="506">
          <cell r="B506" t="str">
            <v>Healthcare Social Workers</v>
          </cell>
          <cell r="C506">
            <v>12</v>
          </cell>
          <cell r="D506" t="str">
            <v>C</v>
          </cell>
        </row>
        <row r="507">
          <cell r="B507" t="str">
            <v>Mental Health and Substance Abuse Social Workers</v>
          </cell>
          <cell r="C507">
            <v>10</v>
          </cell>
          <cell r="D507" t="str">
            <v>D</v>
          </cell>
        </row>
        <row r="508">
          <cell r="B508" t="str">
            <v>Social Workers, All Other</v>
          </cell>
          <cell r="C508">
            <v>15</v>
          </cell>
          <cell r="D508" t="str">
            <v>C+</v>
          </cell>
        </row>
        <row r="509">
          <cell r="B509" t="str">
            <v>Health Education Specialists</v>
          </cell>
          <cell r="C509">
            <v>13</v>
          </cell>
          <cell r="D509" t="str">
            <v>C</v>
          </cell>
        </row>
        <row r="510">
          <cell r="B510" t="str">
            <v>Probation Officers and Correctional Treatment Specialists</v>
          </cell>
          <cell r="C510">
            <v>15</v>
          </cell>
          <cell r="D510" t="str">
            <v>C+</v>
          </cell>
        </row>
        <row r="511">
          <cell r="B511" t="str">
            <v>Community and Social Service Specialists, All Other</v>
          </cell>
          <cell r="C511">
            <v>10</v>
          </cell>
          <cell r="D511" t="str">
            <v>D</v>
          </cell>
        </row>
        <row r="512">
          <cell r="B512" t="str">
            <v>Clergy</v>
          </cell>
          <cell r="C512">
            <v>9</v>
          </cell>
          <cell r="D512" t="str">
            <v>D</v>
          </cell>
        </row>
        <row r="513">
          <cell r="B513" t="str">
            <v>Directors, Religious Activities and Education</v>
          </cell>
          <cell r="C513">
            <v>9</v>
          </cell>
          <cell r="D513" t="str">
            <v>D</v>
          </cell>
        </row>
        <row r="514">
          <cell r="B514" t="str">
            <v>Religious Workers, All Other</v>
          </cell>
          <cell r="C514">
            <v>8</v>
          </cell>
          <cell r="D514" t="str">
            <v>F</v>
          </cell>
        </row>
        <row r="515">
          <cell r="B515" t="str">
            <v>Art, Drama, and Music Teachers, Postsecondary</v>
          </cell>
          <cell r="C515">
            <v>13</v>
          </cell>
          <cell r="D515" t="str">
            <v>C</v>
          </cell>
        </row>
        <row r="516">
          <cell r="B516" t="str">
            <v>Career/Technical Education Teachers, Postsecondary</v>
          </cell>
          <cell r="C516">
            <v>13</v>
          </cell>
          <cell r="D516" t="str">
            <v>C</v>
          </cell>
        </row>
        <row r="517">
          <cell r="B517" t="str">
            <v>Kindergarten Teachers, Except Special Education</v>
          </cell>
          <cell r="C517">
            <v>11</v>
          </cell>
          <cell r="D517" t="str">
            <v>D</v>
          </cell>
        </row>
        <row r="518">
          <cell r="B518" t="str">
            <v>Elementary School Teachers, Except Special Education</v>
          </cell>
          <cell r="C518">
            <v>16</v>
          </cell>
          <cell r="D518" t="str">
            <v>C+</v>
          </cell>
        </row>
        <row r="519">
          <cell r="B519" t="str">
            <v>Middle School Teachers, Except Special and Career/Technical Education</v>
          </cell>
          <cell r="C519">
            <v>14</v>
          </cell>
          <cell r="D519" t="str">
            <v>C</v>
          </cell>
        </row>
        <row r="520">
          <cell r="B520" t="str">
            <v>Career/Technical Education Teachers, Middle School</v>
          </cell>
          <cell r="C520">
            <v>11</v>
          </cell>
          <cell r="D520" t="str">
            <v>D</v>
          </cell>
        </row>
        <row r="521">
          <cell r="B521" t="str">
            <v>Secondary School Teachers, Except Special and Career/Technical Education</v>
          </cell>
          <cell r="C521">
            <v>15</v>
          </cell>
          <cell r="D521" t="str">
            <v>C+</v>
          </cell>
        </row>
        <row r="522">
          <cell r="B522" t="str">
            <v>Career/Technical Education Teachers, Secondary School</v>
          </cell>
          <cell r="C522">
            <v>11</v>
          </cell>
          <cell r="D522" t="str">
            <v>D</v>
          </cell>
        </row>
        <row r="523">
          <cell r="B523" t="str">
            <v>Special Education Teachers, Preschool</v>
          </cell>
          <cell r="C523">
            <v>10</v>
          </cell>
          <cell r="D523" t="str">
            <v>D</v>
          </cell>
        </row>
        <row r="524">
          <cell r="B524" t="str">
            <v>Special Education Teachers, Kindergarten and Elementary School</v>
          </cell>
          <cell r="C524">
            <v>10</v>
          </cell>
          <cell r="D524" t="str">
            <v>D</v>
          </cell>
        </row>
        <row r="525">
          <cell r="B525" t="str">
            <v>Special Education Teachers, Middle School</v>
          </cell>
          <cell r="C525">
            <v>11</v>
          </cell>
          <cell r="D525" t="str">
            <v>D</v>
          </cell>
        </row>
        <row r="526">
          <cell r="B526" t="str">
            <v>Special Education Teachers, Secondary School</v>
          </cell>
          <cell r="C526">
            <v>11</v>
          </cell>
          <cell r="D526" t="str">
            <v>D</v>
          </cell>
        </row>
        <row r="527">
          <cell r="B527" t="str">
            <v>Special Education Teachers, All Other</v>
          </cell>
          <cell r="C527">
            <v>12</v>
          </cell>
          <cell r="D527" t="str">
            <v>C</v>
          </cell>
        </row>
        <row r="528">
          <cell r="B528" t="str">
            <v>Adult Basic Education, Adult Secondary Education, and English as a Second Language Instructors</v>
          </cell>
          <cell r="C528">
            <v>8</v>
          </cell>
          <cell r="D528" t="str">
            <v>F</v>
          </cell>
        </row>
        <row r="529">
          <cell r="B529" t="str">
            <v>Substitute Teachers, Short-Term</v>
          </cell>
          <cell r="C529">
            <v>16</v>
          </cell>
          <cell r="D529" t="str">
            <v>C+</v>
          </cell>
        </row>
        <row r="530">
          <cell r="B530" t="str">
            <v>Teachers and Instructors, All Other</v>
          </cell>
          <cell r="C530">
            <v>14</v>
          </cell>
          <cell r="D530" t="str">
            <v>C</v>
          </cell>
        </row>
        <row r="531">
          <cell r="B531" t="str">
            <v>Curators</v>
          </cell>
          <cell r="C531">
            <v>8</v>
          </cell>
          <cell r="D531" t="str">
            <v>F</v>
          </cell>
        </row>
        <row r="532">
          <cell r="B532" t="str">
            <v>Museum Technicians and Conservators</v>
          </cell>
          <cell r="C532">
            <v>11</v>
          </cell>
          <cell r="D532" t="str">
            <v>D</v>
          </cell>
        </row>
        <row r="533">
          <cell r="B533" t="str">
            <v>Librarians and Media Collections Specialists</v>
          </cell>
          <cell r="C533">
            <v>12</v>
          </cell>
          <cell r="D533" t="str">
            <v>C</v>
          </cell>
        </row>
        <row r="534">
          <cell r="B534" t="str">
            <v>Instructional Coordinators</v>
          </cell>
          <cell r="C534">
            <v>13</v>
          </cell>
          <cell r="D534" t="str">
            <v>C</v>
          </cell>
        </row>
        <row r="535">
          <cell r="B535" t="str">
            <v>Teaching Assistants, Postsecondary</v>
          </cell>
          <cell r="C535">
            <v>10</v>
          </cell>
          <cell r="D535" t="str">
            <v>D</v>
          </cell>
        </row>
        <row r="536">
          <cell r="B536" t="str">
            <v>Educational Instruction and Library Workers, All Other</v>
          </cell>
          <cell r="C536">
            <v>9</v>
          </cell>
          <cell r="D536" t="str">
            <v>D</v>
          </cell>
        </row>
        <row r="537">
          <cell r="B537" t="str">
            <v>Art Directors</v>
          </cell>
          <cell r="C537">
            <v>16</v>
          </cell>
          <cell r="D537" t="str">
            <v>C+</v>
          </cell>
        </row>
        <row r="538">
          <cell r="B538" t="str">
            <v>Commercial and Industrial Designers</v>
          </cell>
          <cell r="C538">
            <v>9</v>
          </cell>
          <cell r="D538" t="str">
            <v>D</v>
          </cell>
        </row>
        <row r="539">
          <cell r="B539" t="str">
            <v>Graphic Designers</v>
          </cell>
          <cell r="C539">
            <v>10</v>
          </cell>
          <cell r="D539" t="str">
            <v>D</v>
          </cell>
        </row>
        <row r="540">
          <cell r="B540" t="str">
            <v>Interior Designers</v>
          </cell>
          <cell r="C540">
            <v>15</v>
          </cell>
          <cell r="D540" t="str">
            <v>C+</v>
          </cell>
        </row>
        <row r="541">
          <cell r="B541" t="str">
            <v>Designers, All Other</v>
          </cell>
          <cell r="C541">
            <v>7</v>
          </cell>
          <cell r="D541" t="str">
            <v>F</v>
          </cell>
        </row>
        <row r="542">
          <cell r="B542" t="str">
            <v>Producers and Directors</v>
          </cell>
          <cell r="C542">
            <v>8</v>
          </cell>
          <cell r="D542" t="str">
            <v>F</v>
          </cell>
        </row>
        <row r="543">
          <cell r="B543" t="str">
            <v>Coaches and Scouts</v>
          </cell>
          <cell r="C543">
            <v>14</v>
          </cell>
          <cell r="D543" t="str">
            <v>C</v>
          </cell>
        </row>
        <row r="544">
          <cell r="B544" t="str">
            <v>Broadcast Announcers and Radio Disc Jockeys</v>
          </cell>
          <cell r="C544">
            <v>6</v>
          </cell>
          <cell r="D544" t="str">
            <v>F</v>
          </cell>
        </row>
        <row r="545">
          <cell r="B545" t="str">
            <v>Public Relations Specialists</v>
          </cell>
          <cell r="C545">
            <v>13</v>
          </cell>
          <cell r="D545" t="str">
            <v>C</v>
          </cell>
        </row>
        <row r="546">
          <cell r="B546" t="str">
            <v>Editors</v>
          </cell>
          <cell r="C546">
            <v>8</v>
          </cell>
          <cell r="D546" t="str">
            <v>F</v>
          </cell>
        </row>
        <row r="547">
          <cell r="B547" t="str">
            <v>Technical Writers</v>
          </cell>
          <cell r="C547">
            <v>6</v>
          </cell>
          <cell r="D547" t="str">
            <v>F</v>
          </cell>
        </row>
        <row r="548">
          <cell r="B548" t="str">
            <v>Writers and Authors</v>
          </cell>
          <cell r="C548">
            <v>12</v>
          </cell>
          <cell r="D548" t="str">
            <v>C</v>
          </cell>
        </row>
        <row r="549">
          <cell r="B549" t="str">
            <v>Interpreters and Translators</v>
          </cell>
          <cell r="C549">
            <v>11</v>
          </cell>
          <cell r="D549" t="str">
            <v>D</v>
          </cell>
        </row>
        <row r="550">
          <cell r="B550" t="str">
            <v>Camera Operators, Television, Video, and Film</v>
          </cell>
          <cell r="C550">
            <v>8</v>
          </cell>
          <cell r="D550" t="str">
            <v>F</v>
          </cell>
        </row>
        <row r="551">
          <cell r="B551" t="str">
            <v>Film and Video Editors</v>
          </cell>
          <cell r="C551" t="e">
            <v>#N/A</v>
          </cell>
          <cell r="D551" t="e">
            <v>#N/A</v>
          </cell>
        </row>
        <row r="552">
          <cell r="B552" t="str">
            <v>Dietitians and Nutritionists</v>
          </cell>
          <cell r="C552">
            <v>11</v>
          </cell>
          <cell r="D552" t="str">
            <v>D</v>
          </cell>
        </row>
        <row r="553">
          <cell r="B553" t="str">
            <v>Physician Assistants</v>
          </cell>
          <cell r="C553">
            <v>21</v>
          </cell>
          <cell r="D553" t="str">
            <v>B+</v>
          </cell>
        </row>
        <row r="554">
          <cell r="B554" t="str">
            <v>Occupational Therapists</v>
          </cell>
          <cell r="C554">
            <v>18</v>
          </cell>
          <cell r="D554" t="str">
            <v>B</v>
          </cell>
        </row>
        <row r="555">
          <cell r="B555" t="str">
            <v>Recreational Therapists</v>
          </cell>
          <cell r="C555">
            <v>10</v>
          </cell>
          <cell r="D555" t="str">
            <v>D</v>
          </cell>
        </row>
        <row r="556">
          <cell r="B556" t="str">
            <v>Speech-Language Pathologists</v>
          </cell>
          <cell r="C556">
            <v>16</v>
          </cell>
          <cell r="D556" t="str">
            <v>C+</v>
          </cell>
        </row>
        <row r="557">
          <cell r="B557" t="str">
            <v>Exercise Physiologists</v>
          </cell>
          <cell r="C557">
            <v>12</v>
          </cell>
          <cell r="D557" t="str">
            <v>C</v>
          </cell>
        </row>
        <row r="558">
          <cell r="B558" t="str">
            <v>Therapists, All Other</v>
          </cell>
          <cell r="C558">
            <v>13</v>
          </cell>
          <cell r="D558" t="str">
            <v>C</v>
          </cell>
        </row>
        <row r="559">
          <cell r="B559" t="str">
            <v>Registered Nurses</v>
          </cell>
          <cell r="C559">
            <v>20</v>
          </cell>
          <cell r="D559" t="str">
            <v>B+</v>
          </cell>
        </row>
        <row r="560">
          <cell r="B560" t="str">
            <v>Nurse Anesthetists</v>
          </cell>
          <cell r="C560">
            <v>17</v>
          </cell>
          <cell r="D560" t="str">
            <v>B</v>
          </cell>
        </row>
        <row r="561">
          <cell r="B561" t="str">
            <v>Nurse Practitioners</v>
          </cell>
          <cell r="C561">
            <v>25</v>
          </cell>
          <cell r="D561" t="str">
            <v>A+</v>
          </cell>
        </row>
        <row r="562">
          <cell r="B562" t="str">
            <v>Clinical Laboratory Technologists and Technicians</v>
          </cell>
          <cell r="C562">
            <v>11</v>
          </cell>
          <cell r="D562" t="str">
            <v>D</v>
          </cell>
        </row>
        <row r="563">
          <cell r="B563" t="str">
            <v>Medical Dosimetrists</v>
          </cell>
          <cell r="C563">
            <v>16</v>
          </cell>
          <cell r="D563" t="str">
            <v>C+</v>
          </cell>
        </row>
        <row r="564">
          <cell r="B564" t="str">
            <v>Athletic Trainers</v>
          </cell>
          <cell r="C564">
            <v>11</v>
          </cell>
          <cell r="D564" t="str">
            <v>D</v>
          </cell>
        </row>
        <row r="565">
          <cell r="B565" t="str">
            <v>Securities, Commodities, and Financial Services Sales Agents</v>
          </cell>
          <cell r="C565">
            <v>11</v>
          </cell>
          <cell r="D565" t="str">
            <v>D</v>
          </cell>
        </row>
        <row r="566">
          <cell r="B566" t="str">
            <v>Sales Representatives, Wholesale and Manufacturing, Technical and Scientific Products</v>
          </cell>
          <cell r="C566">
            <v>14</v>
          </cell>
          <cell r="D566" t="str">
            <v>C</v>
          </cell>
        </row>
        <row r="567">
          <cell r="B567" t="str">
            <v>Sales Engineers</v>
          </cell>
          <cell r="C567">
            <v>14</v>
          </cell>
          <cell r="D567" t="str">
            <v>C</v>
          </cell>
        </row>
        <row r="568">
          <cell r="B568" t="str">
            <v>Proofreaders and Copy Markers</v>
          </cell>
          <cell r="C568">
            <v>5</v>
          </cell>
          <cell r="D568" t="str">
            <v>F</v>
          </cell>
        </row>
        <row r="569">
          <cell r="B569" t="str">
            <v>Agricultural Inspectors</v>
          </cell>
          <cell r="C569">
            <v>10</v>
          </cell>
          <cell r="D569" t="str">
            <v>D</v>
          </cell>
        </row>
      </sheetData>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313C4-745E-49AA-9026-4E0CB5282B35}">
  <dimension ref="A1:N28"/>
  <sheetViews>
    <sheetView tabSelected="1" workbookViewId="0">
      <selection sqref="A1:B1"/>
    </sheetView>
  </sheetViews>
  <sheetFormatPr defaultRowHeight="12.75" x14ac:dyDescent="0.2"/>
  <cols>
    <col min="1" max="1" width="26" style="52" customWidth="1"/>
    <col min="2" max="2" width="192" style="52" customWidth="1"/>
    <col min="3" max="256" width="9.140625" style="52"/>
    <col min="257" max="257" width="26" style="52" customWidth="1"/>
    <col min="258" max="258" width="180.7109375" style="52" customWidth="1"/>
    <col min="259" max="512" width="9.140625" style="52"/>
    <col min="513" max="513" width="26" style="52" customWidth="1"/>
    <col min="514" max="514" width="180.7109375" style="52" customWidth="1"/>
    <col min="515" max="768" width="9.140625" style="52"/>
    <col min="769" max="769" width="26" style="52" customWidth="1"/>
    <col min="770" max="770" width="180.7109375" style="52" customWidth="1"/>
    <col min="771" max="1024" width="9.140625" style="52"/>
    <col min="1025" max="1025" width="26" style="52" customWidth="1"/>
    <col min="1026" max="1026" width="180.7109375" style="52" customWidth="1"/>
    <col min="1027" max="1280" width="9.140625" style="52"/>
    <col min="1281" max="1281" width="26" style="52" customWidth="1"/>
    <col min="1282" max="1282" width="180.7109375" style="52" customWidth="1"/>
    <col min="1283" max="1536" width="9.140625" style="52"/>
    <col min="1537" max="1537" width="26" style="52" customWidth="1"/>
    <col min="1538" max="1538" width="180.7109375" style="52" customWidth="1"/>
    <col min="1539" max="1792" width="9.140625" style="52"/>
    <col min="1793" max="1793" width="26" style="52" customWidth="1"/>
    <col min="1794" max="1794" width="180.7109375" style="52" customWidth="1"/>
    <col min="1795" max="2048" width="9.140625" style="52"/>
    <col min="2049" max="2049" width="26" style="52" customWidth="1"/>
    <col min="2050" max="2050" width="180.7109375" style="52" customWidth="1"/>
    <col min="2051" max="2304" width="9.140625" style="52"/>
    <col min="2305" max="2305" width="26" style="52" customWidth="1"/>
    <col min="2306" max="2306" width="180.7109375" style="52" customWidth="1"/>
    <col min="2307" max="2560" width="9.140625" style="52"/>
    <col min="2561" max="2561" width="26" style="52" customWidth="1"/>
    <col min="2562" max="2562" width="180.7109375" style="52" customWidth="1"/>
    <col min="2563" max="2816" width="9.140625" style="52"/>
    <col min="2817" max="2817" width="26" style="52" customWidth="1"/>
    <col min="2818" max="2818" width="180.7109375" style="52" customWidth="1"/>
    <col min="2819" max="3072" width="9.140625" style="52"/>
    <col min="3073" max="3073" width="26" style="52" customWidth="1"/>
    <col min="3074" max="3074" width="180.7109375" style="52" customWidth="1"/>
    <col min="3075" max="3328" width="9.140625" style="52"/>
    <col min="3329" max="3329" width="26" style="52" customWidth="1"/>
    <col min="3330" max="3330" width="180.7109375" style="52" customWidth="1"/>
    <col min="3331" max="3584" width="9.140625" style="52"/>
    <col min="3585" max="3585" width="26" style="52" customWidth="1"/>
    <col min="3586" max="3586" width="180.7109375" style="52" customWidth="1"/>
    <col min="3587" max="3840" width="9.140625" style="52"/>
    <col min="3841" max="3841" width="26" style="52" customWidth="1"/>
    <col min="3842" max="3842" width="180.7109375" style="52" customWidth="1"/>
    <col min="3843" max="4096" width="9.140625" style="52"/>
    <col min="4097" max="4097" width="26" style="52" customWidth="1"/>
    <col min="4098" max="4098" width="180.7109375" style="52" customWidth="1"/>
    <col min="4099" max="4352" width="9.140625" style="52"/>
    <col min="4353" max="4353" width="26" style="52" customWidth="1"/>
    <col min="4354" max="4354" width="180.7109375" style="52" customWidth="1"/>
    <col min="4355" max="4608" width="9.140625" style="52"/>
    <col min="4609" max="4609" width="26" style="52" customWidth="1"/>
    <col min="4610" max="4610" width="180.7109375" style="52" customWidth="1"/>
    <col min="4611" max="4864" width="9.140625" style="52"/>
    <col min="4865" max="4865" width="26" style="52" customWidth="1"/>
    <col min="4866" max="4866" width="180.7109375" style="52" customWidth="1"/>
    <col min="4867" max="5120" width="9.140625" style="52"/>
    <col min="5121" max="5121" width="26" style="52" customWidth="1"/>
    <col min="5122" max="5122" width="180.7109375" style="52" customWidth="1"/>
    <col min="5123" max="5376" width="9.140625" style="52"/>
    <col min="5377" max="5377" width="26" style="52" customWidth="1"/>
    <col min="5378" max="5378" width="180.7109375" style="52" customWidth="1"/>
    <col min="5379" max="5632" width="9.140625" style="52"/>
    <col min="5633" max="5633" width="26" style="52" customWidth="1"/>
    <col min="5634" max="5634" width="180.7109375" style="52" customWidth="1"/>
    <col min="5635" max="5888" width="9.140625" style="52"/>
    <col min="5889" max="5889" width="26" style="52" customWidth="1"/>
    <col min="5890" max="5890" width="180.7109375" style="52" customWidth="1"/>
    <col min="5891" max="6144" width="9.140625" style="52"/>
    <col min="6145" max="6145" width="26" style="52" customWidth="1"/>
    <col min="6146" max="6146" width="180.7109375" style="52" customWidth="1"/>
    <col min="6147" max="6400" width="9.140625" style="52"/>
    <col min="6401" max="6401" width="26" style="52" customWidth="1"/>
    <col min="6402" max="6402" width="180.7109375" style="52" customWidth="1"/>
    <col min="6403" max="6656" width="9.140625" style="52"/>
    <col min="6657" max="6657" width="26" style="52" customWidth="1"/>
    <col min="6658" max="6658" width="180.7109375" style="52" customWidth="1"/>
    <col min="6659" max="6912" width="9.140625" style="52"/>
    <col min="6913" max="6913" width="26" style="52" customWidth="1"/>
    <col min="6914" max="6914" width="180.7109375" style="52" customWidth="1"/>
    <col min="6915" max="7168" width="9.140625" style="52"/>
    <col min="7169" max="7169" width="26" style="52" customWidth="1"/>
    <col min="7170" max="7170" width="180.7109375" style="52" customWidth="1"/>
    <col min="7171" max="7424" width="9.140625" style="52"/>
    <col min="7425" max="7425" width="26" style="52" customWidth="1"/>
    <col min="7426" max="7426" width="180.7109375" style="52" customWidth="1"/>
    <col min="7427" max="7680" width="9.140625" style="52"/>
    <col min="7681" max="7681" width="26" style="52" customWidth="1"/>
    <col min="7682" max="7682" width="180.7109375" style="52" customWidth="1"/>
    <col min="7683" max="7936" width="9.140625" style="52"/>
    <col min="7937" max="7937" width="26" style="52" customWidth="1"/>
    <col min="7938" max="7938" width="180.7109375" style="52" customWidth="1"/>
    <col min="7939" max="8192" width="9.140625" style="52"/>
    <col min="8193" max="8193" width="26" style="52" customWidth="1"/>
    <col min="8194" max="8194" width="180.7109375" style="52" customWidth="1"/>
    <col min="8195" max="8448" width="9.140625" style="52"/>
    <col min="8449" max="8449" width="26" style="52" customWidth="1"/>
    <col min="8450" max="8450" width="180.7109375" style="52" customWidth="1"/>
    <col min="8451" max="8704" width="9.140625" style="52"/>
    <col min="8705" max="8705" width="26" style="52" customWidth="1"/>
    <col min="8706" max="8706" width="180.7109375" style="52" customWidth="1"/>
    <col min="8707" max="8960" width="9.140625" style="52"/>
    <col min="8961" max="8961" width="26" style="52" customWidth="1"/>
    <col min="8962" max="8962" width="180.7109375" style="52" customWidth="1"/>
    <col min="8963" max="9216" width="9.140625" style="52"/>
    <col min="9217" max="9217" width="26" style="52" customWidth="1"/>
    <col min="9218" max="9218" width="180.7109375" style="52" customWidth="1"/>
    <col min="9219" max="9472" width="9.140625" style="52"/>
    <col min="9473" max="9473" width="26" style="52" customWidth="1"/>
    <col min="9474" max="9474" width="180.7109375" style="52" customWidth="1"/>
    <col min="9475" max="9728" width="9.140625" style="52"/>
    <col min="9729" max="9729" width="26" style="52" customWidth="1"/>
    <col min="9730" max="9730" width="180.7109375" style="52" customWidth="1"/>
    <col min="9731" max="9984" width="9.140625" style="52"/>
    <col min="9985" max="9985" width="26" style="52" customWidth="1"/>
    <col min="9986" max="9986" width="180.7109375" style="52" customWidth="1"/>
    <col min="9987" max="10240" width="9.140625" style="52"/>
    <col min="10241" max="10241" width="26" style="52" customWidth="1"/>
    <col min="10242" max="10242" width="180.7109375" style="52" customWidth="1"/>
    <col min="10243" max="10496" width="9.140625" style="52"/>
    <col min="10497" max="10497" width="26" style="52" customWidth="1"/>
    <col min="10498" max="10498" width="180.7109375" style="52" customWidth="1"/>
    <col min="10499" max="10752" width="9.140625" style="52"/>
    <col min="10753" max="10753" width="26" style="52" customWidth="1"/>
    <col min="10754" max="10754" width="180.7109375" style="52" customWidth="1"/>
    <col min="10755" max="11008" width="9.140625" style="52"/>
    <col min="11009" max="11009" width="26" style="52" customWidth="1"/>
    <col min="11010" max="11010" width="180.7109375" style="52" customWidth="1"/>
    <col min="11011" max="11264" width="9.140625" style="52"/>
    <col min="11265" max="11265" width="26" style="52" customWidth="1"/>
    <col min="11266" max="11266" width="180.7109375" style="52" customWidth="1"/>
    <col min="11267" max="11520" width="9.140625" style="52"/>
    <col min="11521" max="11521" width="26" style="52" customWidth="1"/>
    <col min="11522" max="11522" width="180.7109375" style="52" customWidth="1"/>
    <col min="11523" max="11776" width="9.140625" style="52"/>
    <col min="11777" max="11777" width="26" style="52" customWidth="1"/>
    <col min="11778" max="11778" width="180.7109375" style="52" customWidth="1"/>
    <col min="11779" max="12032" width="9.140625" style="52"/>
    <col min="12033" max="12033" width="26" style="52" customWidth="1"/>
    <col min="12034" max="12034" width="180.7109375" style="52" customWidth="1"/>
    <col min="12035" max="12288" width="9.140625" style="52"/>
    <col min="12289" max="12289" width="26" style="52" customWidth="1"/>
    <col min="12290" max="12290" width="180.7109375" style="52" customWidth="1"/>
    <col min="12291" max="12544" width="9.140625" style="52"/>
    <col min="12545" max="12545" width="26" style="52" customWidth="1"/>
    <col min="12546" max="12546" width="180.7109375" style="52" customWidth="1"/>
    <col min="12547" max="12800" width="9.140625" style="52"/>
    <col min="12801" max="12801" width="26" style="52" customWidth="1"/>
    <col min="12802" max="12802" width="180.7109375" style="52" customWidth="1"/>
    <col min="12803" max="13056" width="9.140625" style="52"/>
    <col min="13057" max="13057" width="26" style="52" customWidth="1"/>
    <col min="13058" max="13058" width="180.7109375" style="52" customWidth="1"/>
    <col min="13059" max="13312" width="9.140625" style="52"/>
    <col min="13313" max="13313" width="26" style="52" customWidth="1"/>
    <col min="13314" max="13314" width="180.7109375" style="52" customWidth="1"/>
    <col min="13315" max="13568" width="9.140625" style="52"/>
    <col min="13569" max="13569" width="26" style="52" customWidth="1"/>
    <col min="13570" max="13570" width="180.7109375" style="52" customWidth="1"/>
    <col min="13571" max="13824" width="9.140625" style="52"/>
    <col min="13825" max="13825" width="26" style="52" customWidth="1"/>
    <col min="13826" max="13826" width="180.7109375" style="52" customWidth="1"/>
    <col min="13827" max="14080" width="9.140625" style="52"/>
    <col min="14081" max="14081" width="26" style="52" customWidth="1"/>
    <col min="14082" max="14082" width="180.7109375" style="52" customWidth="1"/>
    <col min="14083" max="14336" width="9.140625" style="52"/>
    <col min="14337" max="14337" width="26" style="52" customWidth="1"/>
    <col min="14338" max="14338" width="180.7109375" style="52" customWidth="1"/>
    <col min="14339" max="14592" width="9.140625" style="52"/>
    <col min="14593" max="14593" width="26" style="52" customWidth="1"/>
    <col min="14594" max="14594" width="180.7109375" style="52" customWidth="1"/>
    <col min="14595" max="14848" width="9.140625" style="52"/>
    <col min="14849" max="14849" width="26" style="52" customWidth="1"/>
    <col min="14850" max="14850" width="180.7109375" style="52" customWidth="1"/>
    <col min="14851" max="15104" width="9.140625" style="52"/>
    <col min="15105" max="15105" width="26" style="52" customWidth="1"/>
    <col min="15106" max="15106" width="180.7109375" style="52" customWidth="1"/>
    <col min="15107" max="15360" width="9.140625" style="52"/>
    <col min="15361" max="15361" width="26" style="52" customWidth="1"/>
    <col min="15362" max="15362" width="180.7109375" style="52" customWidth="1"/>
    <col min="15363" max="15616" width="9.140625" style="52"/>
    <col min="15617" max="15617" width="26" style="52" customWidth="1"/>
    <col min="15618" max="15618" width="180.7109375" style="52" customWidth="1"/>
    <col min="15619" max="15872" width="9.140625" style="52"/>
    <col min="15873" max="15873" width="26" style="52" customWidth="1"/>
    <col min="15874" max="15874" width="180.7109375" style="52" customWidth="1"/>
    <col min="15875" max="16128" width="9.140625" style="52"/>
    <col min="16129" max="16129" width="26" style="52" customWidth="1"/>
    <col min="16130" max="16130" width="180.7109375" style="52" customWidth="1"/>
    <col min="16131" max="16384" width="9.140625" style="52"/>
  </cols>
  <sheetData>
    <row r="1" spans="1:9" ht="23.25" x14ac:dyDescent="0.35">
      <c r="A1" s="81" t="s">
        <v>562</v>
      </c>
      <c r="B1" s="81"/>
      <c r="C1" s="43"/>
      <c r="D1" s="43"/>
      <c r="E1" s="43"/>
      <c r="F1" s="43"/>
      <c r="G1" s="43"/>
      <c r="H1" s="43"/>
      <c r="I1" s="43"/>
    </row>
    <row r="2" spans="1:9" s="53" customFormat="1" ht="18.75" x14ac:dyDescent="0.3">
      <c r="A2" s="53" t="s">
        <v>524</v>
      </c>
    </row>
    <row r="4" spans="1:9" ht="15.75" x14ac:dyDescent="0.25">
      <c r="A4" s="54" t="s">
        <v>525</v>
      </c>
      <c r="B4" s="54" t="s">
        <v>526</v>
      </c>
    </row>
    <row r="5" spans="1:9" s="55" customFormat="1" ht="15" x14ac:dyDescent="0.25">
      <c r="A5" s="59" t="s">
        <v>527</v>
      </c>
      <c r="B5" s="55" t="s">
        <v>528</v>
      </c>
    </row>
    <row r="6" spans="1:9" s="55" customFormat="1" ht="15" x14ac:dyDescent="0.25">
      <c r="A6" s="56"/>
    </row>
    <row r="7" spans="1:9" s="55" customFormat="1" ht="15" x14ac:dyDescent="0.25">
      <c r="A7" s="59" t="s">
        <v>529</v>
      </c>
      <c r="B7" s="55" t="s">
        <v>543</v>
      </c>
    </row>
    <row r="8" spans="1:9" s="55" customFormat="1" ht="15" x14ac:dyDescent="0.25">
      <c r="A8" s="56"/>
    </row>
    <row r="9" spans="1:9" s="55" customFormat="1" ht="15" x14ac:dyDescent="0.25">
      <c r="A9" s="59" t="s">
        <v>530</v>
      </c>
      <c r="B9" s="55" t="s">
        <v>568</v>
      </c>
    </row>
    <row r="10" spans="1:9" s="55" customFormat="1" ht="15" x14ac:dyDescent="0.25">
      <c r="A10" s="56"/>
    </row>
    <row r="11" spans="1:9" s="55" customFormat="1" ht="15" x14ac:dyDescent="0.25">
      <c r="A11" s="59" t="s">
        <v>531</v>
      </c>
      <c r="B11" s="55" t="s">
        <v>544</v>
      </c>
    </row>
    <row r="12" spans="1:9" s="55" customFormat="1" ht="15" x14ac:dyDescent="0.25">
      <c r="A12" s="56"/>
    </row>
    <row r="13" spans="1:9" s="55" customFormat="1" ht="15" x14ac:dyDescent="0.25">
      <c r="A13" s="59" t="s">
        <v>532</v>
      </c>
      <c r="B13" s="55" t="s">
        <v>533</v>
      </c>
    </row>
    <row r="14" spans="1:9" s="55" customFormat="1" ht="15" x14ac:dyDescent="0.25">
      <c r="A14" s="56"/>
    </row>
    <row r="15" spans="1:9" s="55" customFormat="1" ht="15" x14ac:dyDescent="0.25">
      <c r="A15" s="59" t="s">
        <v>534</v>
      </c>
      <c r="B15" s="55" t="s">
        <v>535</v>
      </c>
    </row>
    <row r="16" spans="1:9" s="55" customFormat="1" ht="15" x14ac:dyDescent="0.25">
      <c r="A16" s="56"/>
    </row>
    <row r="17" spans="1:14" s="55" customFormat="1" ht="15" x14ac:dyDescent="0.25">
      <c r="A17" s="56"/>
    </row>
    <row r="18" spans="1:14" s="55" customFormat="1" ht="15" x14ac:dyDescent="0.25">
      <c r="A18" s="55" t="s">
        <v>536</v>
      </c>
    </row>
    <row r="19" spans="1:14" s="55" customFormat="1" ht="15" x14ac:dyDescent="0.25">
      <c r="A19" s="55" t="s">
        <v>537</v>
      </c>
    </row>
    <row r="20" spans="1:14" s="55" customFormat="1" ht="15" x14ac:dyDescent="0.25"/>
    <row r="21" spans="1:14" s="55" customFormat="1" ht="15" x14ac:dyDescent="0.25">
      <c r="A21" s="82" t="s">
        <v>538</v>
      </c>
      <c r="B21" s="82"/>
      <c r="C21" s="46"/>
      <c r="D21" s="57"/>
      <c r="E21" s="57"/>
      <c r="F21" s="57"/>
      <c r="G21" s="57"/>
      <c r="H21" s="57"/>
      <c r="I21" s="57"/>
      <c r="J21" s="57"/>
      <c r="K21" s="57"/>
      <c r="L21" s="57"/>
      <c r="M21" s="57"/>
      <c r="N21" s="57"/>
    </row>
    <row r="22" spans="1:14" s="55" customFormat="1" ht="15" x14ac:dyDescent="0.25">
      <c r="A22" s="82"/>
      <c r="B22" s="82"/>
      <c r="C22" s="46"/>
      <c r="D22" s="57"/>
      <c r="E22" s="57"/>
      <c r="F22" s="57"/>
      <c r="G22" s="57"/>
      <c r="H22" s="57"/>
      <c r="I22" s="57"/>
      <c r="J22" s="57"/>
      <c r="K22" s="57"/>
      <c r="L22" s="57"/>
      <c r="M22" s="57"/>
      <c r="N22" s="57"/>
    </row>
    <row r="23" spans="1:14" s="55" customFormat="1" ht="15" x14ac:dyDescent="0.25">
      <c r="A23" s="82"/>
      <c r="B23" s="82"/>
      <c r="C23" s="46"/>
      <c r="D23" s="57"/>
      <c r="E23" s="57"/>
      <c r="F23" s="57"/>
      <c r="G23" s="57"/>
      <c r="H23" s="57"/>
      <c r="I23" s="57"/>
      <c r="J23" s="57"/>
      <c r="K23" s="57"/>
      <c r="L23" s="57"/>
      <c r="M23" s="57"/>
      <c r="N23" s="57"/>
    </row>
    <row r="24" spans="1:14" s="55" customFormat="1" ht="15" x14ac:dyDescent="0.25">
      <c r="A24" s="82"/>
      <c r="B24" s="82"/>
      <c r="C24" s="46"/>
      <c r="D24" s="57"/>
      <c r="E24" s="57"/>
      <c r="F24" s="57"/>
      <c r="G24" s="57"/>
      <c r="H24" s="57"/>
      <c r="I24" s="57"/>
      <c r="J24" s="57"/>
      <c r="K24" s="57"/>
      <c r="L24" s="57"/>
      <c r="M24" s="57"/>
      <c r="N24" s="57"/>
    </row>
    <row r="25" spans="1:14" s="55" customFormat="1" ht="15" x14ac:dyDescent="0.25">
      <c r="A25" s="58"/>
      <c r="B25" s="57"/>
      <c r="C25" s="46"/>
      <c r="D25" s="57"/>
      <c r="E25" s="57"/>
      <c r="F25" s="57"/>
      <c r="G25" s="57"/>
      <c r="H25" s="57"/>
      <c r="I25" s="57"/>
      <c r="J25" s="57"/>
      <c r="K25" s="57"/>
      <c r="L25" s="57"/>
      <c r="M25" s="57"/>
      <c r="N25" s="57"/>
    </row>
    <row r="26" spans="1:14" s="55" customFormat="1" ht="15" x14ac:dyDescent="0.25"/>
    <row r="27" spans="1:14" s="55" customFormat="1" ht="15" x14ac:dyDescent="0.25"/>
    <row r="28" spans="1:14" s="55" customFormat="1" ht="15" x14ac:dyDescent="0.25"/>
  </sheetData>
  <mergeCells count="2">
    <mergeCell ref="A1:B1"/>
    <mergeCell ref="A21:B24"/>
  </mergeCells>
  <hyperlinks>
    <hyperlink ref="A5" location="'1. Major Occupation Groups'!A1" display="1. Major Occupation Groups " xr:uid="{EF484DD8-B67A-4310-9E94-7A1652AE1AA6}"/>
    <hyperlink ref="A7" location="'2. Top Job Outlook'!A1" display="2. Top Job Outlook" xr:uid="{0CD27178-8EEA-462A-A9A1-FE1BF2FB9DFD}"/>
    <hyperlink ref="A9" location="'3. Top Job Openings'!A1" display="3. Top Job Openings" xr:uid="{1D720B5E-4F55-452B-ACEA-9DDD2645C2CD}"/>
    <hyperlink ref="A11" location="'4. Fastest Growing'!A1" display="4. Fastest Growing" xr:uid="{D59AEC0B-2B11-4133-BA0B-8D75A614F3CA}"/>
    <hyperlink ref="A13" location="'5. All Occupations'!A1" display="5. All Occupations" xr:uid="{9234F360-2FA4-4D4A-9E2C-421F4491123F}"/>
    <hyperlink ref="A15" location="'6. Notes'!A1" display="6. Notes" xr:uid="{2A640931-6C70-41AE-AD0F-D8C00F5398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3A12B-DA01-48F3-B43E-5BD1AD0342C7}">
  <dimension ref="A1:N41"/>
  <sheetViews>
    <sheetView workbookViewId="0"/>
  </sheetViews>
  <sheetFormatPr defaultRowHeight="15" x14ac:dyDescent="0.25"/>
  <cols>
    <col min="1" max="1" width="9.140625" style="19"/>
    <col min="2" max="2" width="57.42578125" style="20" customWidth="1"/>
    <col min="3" max="3" width="12.28515625" style="19" customWidth="1"/>
    <col min="4" max="4" width="12.5703125" style="19" customWidth="1"/>
    <col min="5" max="5" width="7.5703125" style="19" bestFit="1" customWidth="1"/>
    <col min="6" max="6" width="7.85546875" style="19" bestFit="1" customWidth="1"/>
    <col min="7" max="8" width="7.5703125" style="19" bestFit="1" customWidth="1"/>
    <col min="9" max="9" width="7.85546875" style="19" bestFit="1" customWidth="1"/>
    <col min="10" max="10" width="12" style="19" bestFit="1" customWidth="1"/>
    <col min="11" max="11" width="5.5703125" style="19" bestFit="1" customWidth="1"/>
    <col min="12" max="12" width="9.140625" style="19"/>
    <col min="13" max="13" width="7.7109375" style="19" bestFit="1" customWidth="1"/>
    <col min="14" max="14" width="6.5703125" style="19" bestFit="1" customWidth="1"/>
  </cols>
  <sheetData>
    <row r="1" spans="1:14" ht="15.75" x14ac:dyDescent="0.25">
      <c r="A1" s="1" t="s">
        <v>563</v>
      </c>
      <c r="B1" s="2"/>
      <c r="C1" s="2"/>
      <c r="D1" s="3"/>
      <c r="E1" s="3"/>
      <c r="F1" s="3"/>
      <c r="G1" s="3"/>
      <c r="H1" s="3"/>
      <c r="I1" s="3"/>
      <c r="J1" s="3"/>
      <c r="K1" s="3"/>
      <c r="L1" s="3"/>
      <c r="M1" s="3"/>
      <c r="N1" s="3"/>
    </row>
    <row r="2" spans="1:14" ht="23.25" x14ac:dyDescent="0.35">
      <c r="A2" s="4" t="s">
        <v>454</v>
      </c>
      <c r="B2" s="2"/>
      <c r="C2" s="2"/>
      <c r="D2" s="3"/>
      <c r="E2" s="5"/>
      <c r="F2" s="3"/>
      <c r="G2" s="3"/>
      <c r="H2" s="3"/>
      <c r="I2" s="3"/>
      <c r="J2" s="3"/>
      <c r="K2" s="3"/>
      <c r="L2" s="3"/>
      <c r="M2" s="3"/>
      <c r="N2" s="3"/>
    </row>
    <row r="3" spans="1:14" ht="15.75" thickBot="1" x14ac:dyDescent="0.3">
      <c r="A3" s="3"/>
      <c r="B3" s="3"/>
      <c r="C3" s="3"/>
      <c r="D3" s="3"/>
      <c r="E3" s="3"/>
      <c r="F3" s="3"/>
      <c r="G3" s="3"/>
      <c r="H3" s="3"/>
      <c r="I3" s="3"/>
      <c r="J3" s="3"/>
      <c r="K3" s="3"/>
      <c r="L3" s="3"/>
      <c r="M3" s="3"/>
      <c r="N3" s="3"/>
    </row>
    <row r="4" spans="1:14" x14ac:dyDescent="0.25">
      <c r="A4" s="83" t="s">
        <v>455</v>
      </c>
      <c r="B4" s="84"/>
      <c r="C4" s="6">
        <v>2024</v>
      </c>
      <c r="D4" s="6">
        <v>2034</v>
      </c>
      <c r="E4" s="85" t="s">
        <v>507</v>
      </c>
      <c r="F4" s="86"/>
      <c r="G4" s="87" t="s">
        <v>508</v>
      </c>
      <c r="H4" s="88"/>
      <c r="I4" s="88"/>
      <c r="J4" s="86"/>
      <c r="K4" s="87" t="s">
        <v>456</v>
      </c>
      <c r="L4" s="88"/>
      <c r="M4" s="88"/>
      <c r="N4" s="86"/>
    </row>
    <row r="5" spans="1:14" ht="30.75" thickBot="1" x14ac:dyDescent="0.3">
      <c r="A5" s="7" t="s">
        <v>457</v>
      </c>
      <c r="B5" s="8" t="s">
        <v>458</v>
      </c>
      <c r="C5" s="7" t="s">
        <v>0</v>
      </c>
      <c r="D5" s="7" t="s">
        <v>1</v>
      </c>
      <c r="E5" s="9" t="s">
        <v>2</v>
      </c>
      <c r="F5" s="10" t="s">
        <v>459</v>
      </c>
      <c r="G5" s="11" t="s">
        <v>460</v>
      </c>
      <c r="H5" s="12" t="s">
        <v>461</v>
      </c>
      <c r="I5" s="12" t="s">
        <v>462</v>
      </c>
      <c r="J5" s="10" t="s">
        <v>463</v>
      </c>
      <c r="K5" s="11" t="s">
        <v>464</v>
      </c>
      <c r="L5" s="12" t="s">
        <v>465</v>
      </c>
      <c r="M5" s="12" t="s">
        <v>466</v>
      </c>
      <c r="N5" s="13" t="s">
        <v>467</v>
      </c>
    </row>
    <row r="6" spans="1:14" x14ac:dyDescent="0.25">
      <c r="A6" s="14" t="s">
        <v>4</v>
      </c>
      <c r="B6" s="15" t="s">
        <v>5</v>
      </c>
      <c r="C6" s="16">
        <v>122416</v>
      </c>
      <c r="D6" s="16">
        <v>125885</v>
      </c>
      <c r="E6" s="16">
        <v>3469</v>
      </c>
      <c r="F6" s="17">
        <v>2.8338000000000001</v>
      </c>
      <c r="G6" s="18">
        <v>34054</v>
      </c>
      <c r="H6" s="18">
        <v>51933</v>
      </c>
      <c r="I6" s="18">
        <v>44221</v>
      </c>
      <c r="J6" s="18">
        <v>59387</v>
      </c>
      <c r="K6" s="16">
        <v>6124</v>
      </c>
      <c r="L6" s="16">
        <v>7539</v>
      </c>
      <c r="M6" s="16">
        <v>347</v>
      </c>
      <c r="N6" s="16">
        <v>14010</v>
      </c>
    </row>
    <row r="7" spans="1:14" x14ac:dyDescent="0.25">
      <c r="A7" s="14"/>
      <c r="B7" s="15"/>
      <c r="C7" s="16"/>
      <c r="D7" s="16"/>
      <c r="E7" s="16"/>
      <c r="F7" s="17"/>
      <c r="G7" s="18"/>
      <c r="H7" s="18"/>
      <c r="I7" s="18"/>
      <c r="J7" s="18"/>
      <c r="K7" s="16"/>
      <c r="L7" s="16"/>
      <c r="M7" s="16"/>
      <c r="N7" s="16"/>
    </row>
    <row r="8" spans="1:14" x14ac:dyDescent="0.25">
      <c r="A8" s="19" t="s">
        <v>6</v>
      </c>
      <c r="B8" s="20" t="s">
        <v>7</v>
      </c>
      <c r="C8" s="21">
        <v>8234</v>
      </c>
      <c r="D8" s="21">
        <v>8619</v>
      </c>
      <c r="E8" s="21">
        <v>385</v>
      </c>
      <c r="F8" s="22">
        <v>4.6757</v>
      </c>
      <c r="G8" s="23">
        <v>48677</v>
      </c>
      <c r="H8" s="23">
        <v>90495</v>
      </c>
      <c r="I8" s="23">
        <v>77411</v>
      </c>
      <c r="J8" s="23">
        <v>112302</v>
      </c>
      <c r="K8" s="21">
        <v>275</v>
      </c>
      <c r="L8" s="21">
        <v>394</v>
      </c>
      <c r="M8" s="21">
        <v>38</v>
      </c>
      <c r="N8" s="21">
        <v>707</v>
      </c>
    </row>
    <row r="9" spans="1:14" x14ac:dyDescent="0.25">
      <c r="A9" s="19" t="s">
        <v>8</v>
      </c>
      <c r="B9" s="20" t="s">
        <v>9</v>
      </c>
      <c r="C9" s="21">
        <v>3587</v>
      </c>
      <c r="D9" s="21">
        <v>3839</v>
      </c>
      <c r="E9" s="21">
        <v>252</v>
      </c>
      <c r="F9" s="22">
        <v>7.0254000000000003</v>
      </c>
      <c r="G9" s="23">
        <v>48506</v>
      </c>
      <c r="H9" s="23">
        <v>70318</v>
      </c>
      <c r="I9" s="23">
        <v>63099</v>
      </c>
      <c r="J9" s="23">
        <v>81809</v>
      </c>
      <c r="K9" s="21">
        <v>113</v>
      </c>
      <c r="L9" s="21">
        <v>174</v>
      </c>
      <c r="M9" s="21">
        <v>25</v>
      </c>
      <c r="N9" s="21">
        <v>312</v>
      </c>
    </row>
    <row r="10" spans="1:14" x14ac:dyDescent="0.25">
      <c r="A10" s="19" t="s">
        <v>10</v>
      </c>
      <c r="B10" s="20" t="s">
        <v>11</v>
      </c>
      <c r="C10" s="21">
        <v>944</v>
      </c>
      <c r="D10" s="21">
        <v>1025</v>
      </c>
      <c r="E10" s="21">
        <v>81</v>
      </c>
      <c r="F10" s="22">
        <v>8.5805000000000007</v>
      </c>
      <c r="G10" s="23">
        <v>52880</v>
      </c>
      <c r="H10" s="23">
        <v>80212</v>
      </c>
      <c r="I10" s="23">
        <v>72518</v>
      </c>
      <c r="J10" s="23">
        <v>99826</v>
      </c>
      <c r="K10" s="21">
        <v>22</v>
      </c>
      <c r="L10" s="21">
        <v>33</v>
      </c>
      <c r="M10" s="21">
        <v>8</v>
      </c>
      <c r="N10" s="21">
        <v>63</v>
      </c>
    </row>
    <row r="11" spans="1:14" x14ac:dyDescent="0.25">
      <c r="A11" s="19" t="s">
        <v>12</v>
      </c>
      <c r="B11" s="20" t="s">
        <v>13</v>
      </c>
      <c r="C11" s="21">
        <v>1366</v>
      </c>
      <c r="D11" s="21">
        <v>1476</v>
      </c>
      <c r="E11" s="21">
        <v>110</v>
      </c>
      <c r="F11" s="22">
        <v>8.0526999999999997</v>
      </c>
      <c r="G11" s="23">
        <v>58226</v>
      </c>
      <c r="H11" s="23">
        <v>80956</v>
      </c>
      <c r="I11" s="23">
        <v>75959</v>
      </c>
      <c r="J11" s="23">
        <v>97847</v>
      </c>
      <c r="K11" s="21">
        <v>39</v>
      </c>
      <c r="L11" s="21">
        <v>60</v>
      </c>
      <c r="M11" s="21">
        <v>11</v>
      </c>
      <c r="N11" s="21">
        <v>110</v>
      </c>
    </row>
    <row r="12" spans="1:14" x14ac:dyDescent="0.25">
      <c r="A12" s="19" t="s">
        <v>14</v>
      </c>
      <c r="B12" s="20" t="s">
        <v>15</v>
      </c>
      <c r="C12" s="21">
        <v>491</v>
      </c>
      <c r="D12" s="21">
        <v>540</v>
      </c>
      <c r="E12" s="21">
        <v>49</v>
      </c>
      <c r="F12" s="22">
        <v>9.9795999999999996</v>
      </c>
      <c r="G12" s="23">
        <v>48077</v>
      </c>
      <c r="H12" s="23">
        <v>70803</v>
      </c>
      <c r="I12" s="23">
        <v>61997</v>
      </c>
      <c r="J12" s="23">
        <v>82455</v>
      </c>
      <c r="K12" s="21">
        <v>11</v>
      </c>
      <c r="L12" s="21">
        <v>41</v>
      </c>
      <c r="M12" s="21">
        <v>5</v>
      </c>
      <c r="N12" s="21">
        <v>57</v>
      </c>
    </row>
    <row r="13" spans="1:14" x14ac:dyDescent="0.25">
      <c r="A13" s="19" t="s">
        <v>16</v>
      </c>
      <c r="B13" s="20" t="s">
        <v>17</v>
      </c>
      <c r="C13" s="21">
        <v>2058</v>
      </c>
      <c r="D13" s="21">
        <v>2203</v>
      </c>
      <c r="E13" s="21">
        <v>145</v>
      </c>
      <c r="F13" s="22">
        <v>7.0457000000000001</v>
      </c>
      <c r="G13" s="23">
        <v>42844</v>
      </c>
      <c r="H13" s="23">
        <v>51940</v>
      </c>
      <c r="I13" s="23">
        <v>48027</v>
      </c>
      <c r="J13" s="23">
        <v>59491</v>
      </c>
      <c r="K13" s="21">
        <v>80</v>
      </c>
      <c r="L13" s="21">
        <v>100</v>
      </c>
      <c r="M13" s="21">
        <v>14</v>
      </c>
      <c r="N13" s="21">
        <v>194</v>
      </c>
    </row>
    <row r="14" spans="1:14" x14ac:dyDescent="0.25">
      <c r="A14" s="19" t="s">
        <v>18</v>
      </c>
      <c r="B14" s="20" t="s">
        <v>19</v>
      </c>
      <c r="C14" s="21">
        <v>276</v>
      </c>
      <c r="D14" s="21">
        <v>306</v>
      </c>
      <c r="E14" s="21">
        <v>30</v>
      </c>
      <c r="F14" s="22">
        <v>10.8696</v>
      </c>
      <c r="G14" s="23">
        <v>43794</v>
      </c>
      <c r="H14" s="23">
        <v>86432</v>
      </c>
      <c r="I14" s="23">
        <v>73119</v>
      </c>
      <c r="J14" s="23">
        <v>97108</v>
      </c>
      <c r="K14" s="21">
        <v>7</v>
      </c>
      <c r="L14" s="21">
        <v>11</v>
      </c>
      <c r="M14" s="21">
        <v>3</v>
      </c>
      <c r="N14" s="21">
        <v>21</v>
      </c>
    </row>
    <row r="15" spans="1:14" x14ac:dyDescent="0.25">
      <c r="A15" s="19" t="s">
        <v>20</v>
      </c>
      <c r="B15" s="20" t="s">
        <v>21</v>
      </c>
      <c r="C15" s="21">
        <v>6717</v>
      </c>
      <c r="D15" s="21">
        <v>6937</v>
      </c>
      <c r="E15" s="21">
        <v>220</v>
      </c>
      <c r="F15" s="22">
        <v>3.2753000000000001</v>
      </c>
      <c r="G15" s="23">
        <v>37452</v>
      </c>
      <c r="H15" s="23">
        <v>49803</v>
      </c>
      <c r="I15" s="23">
        <v>47053</v>
      </c>
      <c r="J15" s="23">
        <v>57439</v>
      </c>
      <c r="K15" s="21">
        <v>292</v>
      </c>
      <c r="L15" s="21">
        <v>296</v>
      </c>
      <c r="M15" s="21">
        <v>22</v>
      </c>
      <c r="N15" s="21">
        <v>610</v>
      </c>
    </row>
    <row r="16" spans="1:14" x14ac:dyDescent="0.25">
      <c r="A16" s="19" t="s">
        <v>22</v>
      </c>
      <c r="B16" s="20" t="s">
        <v>23</v>
      </c>
      <c r="C16" s="21">
        <v>682</v>
      </c>
      <c r="D16" s="21">
        <v>707</v>
      </c>
      <c r="E16" s="21">
        <v>25</v>
      </c>
      <c r="F16" s="22">
        <v>3.6657000000000002</v>
      </c>
      <c r="G16" s="23">
        <v>34041</v>
      </c>
      <c r="H16" s="23">
        <v>51741</v>
      </c>
      <c r="I16" s="23">
        <v>44246</v>
      </c>
      <c r="J16" s="23">
        <v>59212</v>
      </c>
      <c r="K16" s="21">
        <v>29</v>
      </c>
      <c r="L16" s="21">
        <v>38</v>
      </c>
      <c r="M16" s="21">
        <v>2</v>
      </c>
      <c r="N16" s="21">
        <v>69</v>
      </c>
    </row>
    <row r="17" spans="1:14" x14ac:dyDescent="0.25">
      <c r="A17" s="19" t="s">
        <v>24</v>
      </c>
      <c r="B17" s="20" t="s">
        <v>25</v>
      </c>
      <c r="C17" s="21">
        <v>7798</v>
      </c>
      <c r="D17" s="21">
        <v>8102</v>
      </c>
      <c r="E17" s="21">
        <v>304</v>
      </c>
      <c r="F17" s="22">
        <v>3.8984000000000001</v>
      </c>
      <c r="G17" s="23">
        <v>54665</v>
      </c>
      <c r="H17" s="23">
        <v>80269</v>
      </c>
      <c r="I17" s="23">
        <v>71865</v>
      </c>
      <c r="J17" s="23">
        <v>91521</v>
      </c>
      <c r="K17" s="21">
        <v>239</v>
      </c>
      <c r="L17" s="21">
        <v>220</v>
      </c>
      <c r="M17" s="21">
        <v>30</v>
      </c>
      <c r="N17" s="21">
        <v>489</v>
      </c>
    </row>
    <row r="18" spans="1:14" x14ac:dyDescent="0.25">
      <c r="A18" s="19" t="s">
        <v>26</v>
      </c>
      <c r="B18" s="20" t="s">
        <v>27</v>
      </c>
      <c r="C18" s="21">
        <v>6710</v>
      </c>
      <c r="D18" s="21">
        <v>6934</v>
      </c>
      <c r="E18" s="21">
        <v>224</v>
      </c>
      <c r="F18" s="22">
        <v>3.3382999999999998</v>
      </c>
      <c r="G18" s="23">
        <v>31261</v>
      </c>
      <c r="H18" s="23">
        <v>37103</v>
      </c>
      <c r="I18" s="23">
        <v>35731</v>
      </c>
      <c r="J18" s="23">
        <v>41034</v>
      </c>
      <c r="K18" s="21">
        <v>514</v>
      </c>
      <c r="L18" s="21">
        <v>453</v>
      </c>
      <c r="M18" s="21">
        <v>22</v>
      </c>
      <c r="N18" s="21">
        <v>989</v>
      </c>
    </row>
    <row r="19" spans="1:14" x14ac:dyDescent="0.25">
      <c r="A19" s="19" t="s">
        <v>28</v>
      </c>
      <c r="B19" s="20" t="s">
        <v>29</v>
      </c>
      <c r="C19" s="21">
        <v>1786</v>
      </c>
      <c r="D19" s="21">
        <v>1830</v>
      </c>
      <c r="E19" s="21">
        <v>44</v>
      </c>
      <c r="F19" s="22">
        <v>2.4636</v>
      </c>
      <c r="G19" s="23">
        <v>35221</v>
      </c>
      <c r="H19" s="23">
        <v>45243</v>
      </c>
      <c r="I19" s="23">
        <v>42633</v>
      </c>
      <c r="J19" s="23">
        <v>50054</v>
      </c>
      <c r="K19" s="21">
        <v>65</v>
      </c>
      <c r="L19" s="21">
        <v>100</v>
      </c>
      <c r="M19" s="21">
        <v>4</v>
      </c>
      <c r="N19" s="21">
        <v>169</v>
      </c>
    </row>
    <row r="20" spans="1:14" x14ac:dyDescent="0.25">
      <c r="A20" s="19" t="s">
        <v>30</v>
      </c>
      <c r="B20" s="20" t="s">
        <v>31</v>
      </c>
      <c r="C20" s="21">
        <v>10113</v>
      </c>
      <c r="D20" s="21">
        <v>10077</v>
      </c>
      <c r="E20" s="21">
        <v>-36</v>
      </c>
      <c r="F20" s="22">
        <v>-0.35599999999999998</v>
      </c>
      <c r="G20" s="23">
        <v>28600</v>
      </c>
      <c r="H20" s="23">
        <v>32792</v>
      </c>
      <c r="I20" s="23">
        <v>28867</v>
      </c>
      <c r="J20" s="23">
        <v>34385</v>
      </c>
      <c r="K20" s="21">
        <v>760</v>
      </c>
      <c r="L20" s="21">
        <v>950</v>
      </c>
      <c r="M20" s="21">
        <v>-4</v>
      </c>
      <c r="N20" s="21">
        <v>1706</v>
      </c>
    </row>
    <row r="21" spans="1:14" x14ac:dyDescent="0.25">
      <c r="A21" s="19" t="s">
        <v>32</v>
      </c>
      <c r="B21" s="20" t="s">
        <v>33</v>
      </c>
      <c r="C21" s="21">
        <v>3169</v>
      </c>
      <c r="D21" s="21">
        <v>3370</v>
      </c>
      <c r="E21" s="21">
        <v>201</v>
      </c>
      <c r="F21" s="22">
        <v>6.3426999999999998</v>
      </c>
      <c r="G21" s="23">
        <v>30147</v>
      </c>
      <c r="H21" s="23">
        <v>36785</v>
      </c>
      <c r="I21" s="23">
        <v>34744</v>
      </c>
      <c r="J21" s="23">
        <v>39677</v>
      </c>
      <c r="K21" s="21">
        <v>218</v>
      </c>
      <c r="L21" s="21">
        <v>228</v>
      </c>
      <c r="M21" s="21">
        <v>20</v>
      </c>
      <c r="N21" s="21">
        <v>466</v>
      </c>
    </row>
    <row r="22" spans="1:14" x14ac:dyDescent="0.25">
      <c r="A22" s="19" t="s">
        <v>34</v>
      </c>
      <c r="B22" s="20" t="s">
        <v>35</v>
      </c>
      <c r="C22" s="21">
        <v>1518</v>
      </c>
      <c r="D22" s="21">
        <v>1554</v>
      </c>
      <c r="E22" s="21">
        <v>36</v>
      </c>
      <c r="F22" s="22">
        <v>2.3715000000000002</v>
      </c>
      <c r="G22" s="23">
        <v>28600</v>
      </c>
      <c r="H22" s="23">
        <v>34478</v>
      </c>
      <c r="I22" s="23">
        <v>29666</v>
      </c>
      <c r="J22" s="23">
        <v>35839</v>
      </c>
      <c r="K22" s="21">
        <v>102</v>
      </c>
      <c r="L22" s="21">
        <v>148</v>
      </c>
      <c r="M22" s="21">
        <v>4</v>
      </c>
      <c r="N22" s="21">
        <v>254</v>
      </c>
    </row>
    <row r="23" spans="1:14" x14ac:dyDescent="0.25">
      <c r="A23" s="19" t="s">
        <v>36</v>
      </c>
      <c r="B23" s="20" t="s">
        <v>37</v>
      </c>
      <c r="C23" s="21">
        <v>9174</v>
      </c>
      <c r="D23" s="21">
        <v>8731</v>
      </c>
      <c r="E23" s="21">
        <v>-443</v>
      </c>
      <c r="F23" s="22">
        <v>-4.8289</v>
      </c>
      <c r="G23" s="23">
        <v>28836</v>
      </c>
      <c r="H23" s="23">
        <v>41402</v>
      </c>
      <c r="I23" s="23">
        <v>31832</v>
      </c>
      <c r="J23" s="23">
        <v>41964</v>
      </c>
      <c r="K23" s="21">
        <v>603</v>
      </c>
      <c r="L23" s="21">
        <v>670</v>
      </c>
      <c r="M23" s="21">
        <v>-44</v>
      </c>
      <c r="N23" s="21">
        <v>1229</v>
      </c>
    </row>
    <row r="24" spans="1:14" x14ac:dyDescent="0.25">
      <c r="A24" s="19" t="s">
        <v>38</v>
      </c>
      <c r="B24" s="20" t="s">
        <v>39</v>
      </c>
      <c r="C24" s="21">
        <v>12390</v>
      </c>
      <c r="D24" s="21">
        <v>11997</v>
      </c>
      <c r="E24" s="21">
        <v>-393</v>
      </c>
      <c r="F24" s="22">
        <v>-3.1718999999999999</v>
      </c>
      <c r="G24" s="23">
        <v>34982</v>
      </c>
      <c r="H24" s="23">
        <v>44855</v>
      </c>
      <c r="I24" s="23">
        <v>40678</v>
      </c>
      <c r="J24" s="23">
        <v>49691</v>
      </c>
      <c r="K24" s="21">
        <v>619</v>
      </c>
      <c r="L24" s="21">
        <v>692</v>
      </c>
      <c r="M24" s="21">
        <v>-39</v>
      </c>
      <c r="N24" s="21">
        <v>1272</v>
      </c>
    </row>
    <row r="25" spans="1:14" x14ac:dyDescent="0.25">
      <c r="A25" s="19" t="s">
        <v>40</v>
      </c>
      <c r="B25" s="20" t="s">
        <v>41</v>
      </c>
      <c r="C25" s="21">
        <v>2090</v>
      </c>
      <c r="D25" s="21">
        <v>2017</v>
      </c>
      <c r="E25" s="21">
        <v>-73</v>
      </c>
      <c r="F25" s="22">
        <v>-3.4927999999999999</v>
      </c>
      <c r="G25" s="23">
        <v>35796</v>
      </c>
      <c r="H25" s="23">
        <v>40830</v>
      </c>
      <c r="I25" s="23">
        <v>36362</v>
      </c>
      <c r="J25" s="23">
        <v>40560</v>
      </c>
      <c r="K25" s="21">
        <v>136</v>
      </c>
      <c r="L25" s="21">
        <v>163</v>
      </c>
      <c r="M25" s="21">
        <v>-7</v>
      </c>
      <c r="N25" s="21">
        <v>292</v>
      </c>
    </row>
    <row r="26" spans="1:14" x14ac:dyDescent="0.25">
      <c r="A26" s="19" t="s">
        <v>42</v>
      </c>
      <c r="B26" s="20" t="s">
        <v>43</v>
      </c>
      <c r="C26" s="21">
        <v>4688</v>
      </c>
      <c r="D26" s="21">
        <v>5127</v>
      </c>
      <c r="E26" s="21">
        <v>439</v>
      </c>
      <c r="F26" s="22">
        <v>9.3643000000000001</v>
      </c>
      <c r="G26" s="23">
        <v>43675</v>
      </c>
      <c r="H26" s="23">
        <v>59534</v>
      </c>
      <c r="I26" s="23">
        <v>52477</v>
      </c>
      <c r="J26" s="23">
        <v>74049</v>
      </c>
      <c r="K26" s="21">
        <v>155</v>
      </c>
      <c r="L26" s="21">
        <v>229</v>
      </c>
      <c r="M26" s="21">
        <v>44</v>
      </c>
      <c r="N26" s="21">
        <v>428</v>
      </c>
    </row>
    <row r="27" spans="1:14" x14ac:dyDescent="0.25">
      <c r="A27" s="19" t="s">
        <v>44</v>
      </c>
      <c r="B27" s="20" t="s">
        <v>45</v>
      </c>
      <c r="C27" s="21">
        <v>6540</v>
      </c>
      <c r="D27" s="21">
        <v>7018</v>
      </c>
      <c r="E27" s="21">
        <v>478</v>
      </c>
      <c r="F27" s="22">
        <v>7.3089000000000004</v>
      </c>
      <c r="G27" s="23">
        <v>42958</v>
      </c>
      <c r="H27" s="23">
        <v>57417</v>
      </c>
      <c r="I27" s="23">
        <v>54740</v>
      </c>
      <c r="J27" s="23">
        <v>66126</v>
      </c>
      <c r="K27" s="21">
        <v>256</v>
      </c>
      <c r="L27" s="21">
        <v>335</v>
      </c>
      <c r="M27" s="21">
        <v>48</v>
      </c>
      <c r="N27" s="21">
        <v>639</v>
      </c>
    </row>
    <row r="28" spans="1:14" x14ac:dyDescent="0.25">
      <c r="A28" s="19" t="s">
        <v>46</v>
      </c>
      <c r="B28" s="20" t="s">
        <v>47</v>
      </c>
      <c r="C28" s="21">
        <v>15741</v>
      </c>
      <c r="D28" s="21">
        <v>16477</v>
      </c>
      <c r="E28" s="21">
        <v>736</v>
      </c>
      <c r="F28" s="22">
        <v>4.6757</v>
      </c>
      <c r="G28" s="23">
        <v>38417</v>
      </c>
      <c r="H28" s="23">
        <v>46925</v>
      </c>
      <c r="I28" s="23">
        <v>44963</v>
      </c>
      <c r="J28" s="23">
        <v>51392</v>
      </c>
      <c r="K28" s="21">
        <v>711</v>
      </c>
      <c r="L28" s="21">
        <v>1041</v>
      </c>
      <c r="M28" s="21">
        <v>74</v>
      </c>
      <c r="N28" s="21">
        <v>1826</v>
      </c>
    </row>
    <row r="29" spans="1:14" x14ac:dyDescent="0.25">
      <c r="A29" s="19" t="s">
        <v>48</v>
      </c>
      <c r="B29" s="20" t="s">
        <v>49</v>
      </c>
      <c r="C29" s="21">
        <v>16344</v>
      </c>
      <c r="D29" s="21">
        <v>16999</v>
      </c>
      <c r="E29" s="21">
        <v>655</v>
      </c>
      <c r="F29" s="22">
        <v>4.0076000000000001</v>
      </c>
      <c r="G29" s="23">
        <v>35261</v>
      </c>
      <c r="H29" s="23">
        <v>44921</v>
      </c>
      <c r="I29" s="23">
        <v>42362</v>
      </c>
      <c r="J29" s="23">
        <v>49211</v>
      </c>
      <c r="K29" s="21">
        <v>880</v>
      </c>
      <c r="L29" s="21">
        <v>1163</v>
      </c>
      <c r="M29" s="21">
        <v>66</v>
      </c>
      <c r="N29" s="21">
        <v>2109</v>
      </c>
    </row>
    <row r="30" spans="1:14" x14ac:dyDescent="0.25">
      <c r="C30" s="21"/>
      <c r="D30" s="21"/>
      <c r="E30" s="21"/>
      <c r="F30" s="22"/>
      <c r="G30" s="23"/>
      <c r="H30" s="23"/>
      <c r="I30" s="23"/>
      <c r="J30" s="23"/>
      <c r="K30" s="21"/>
      <c r="L30" s="21"/>
      <c r="M30" s="21"/>
      <c r="N30" s="21"/>
    </row>
    <row r="31" spans="1:14" x14ac:dyDescent="0.25">
      <c r="A31" s="24" t="s">
        <v>468</v>
      </c>
      <c r="B31" s="25"/>
      <c r="C31" s="25"/>
      <c r="D31" s="25"/>
      <c r="E31"/>
      <c r="F31"/>
      <c r="G31"/>
      <c r="H31"/>
      <c r="I31"/>
      <c r="J31"/>
      <c r="K31"/>
      <c r="L31"/>
      <c r="M31"/>
      <c r="N31"/>
    </row>
    <row r="32" spans="1:14" x14ac:dyDescent="0.25">
      <c r="A32" s="25"/>
      <c r="B32" s="25"/>
      <c r="C32" s="25"/>
      <c r="D32" s="25"/>
      <c r="E32"/>
      <c r="F32"/>
      <c r="G32"/>
      <c r="H32"/>
      <c r="I32"/>
      <c r="J32"/>
      <c r="K32"/>
      <c r="L32"/>
      <c r="M32"/>
      <c r="N32"/>
    </row>
    <row r="33" spans="1:14" x14ac:dyDescent="0.25">
      <c r="A33" s="82" t="s">
        <v>566</v>
      </c>
      <c r="B33" s="82"/>
      <c r="C33" s="82"/>
      <c r="D33" s="82"/>
      <c r="E33"/>
      <c r="F33"/>
      <c r="G33"/>
      <c r="H33"/>
      <c r="I33"/>
      <c r="J33"/>
      <c r="K33"/>
      <c r="L33"/>
      <c r="M33"/>
      <c r="N33"/>
    </row>
    <row r="34" spans="1:14" x14ac:dyDescent="0.25">
      <c r="A34" s="82"/>
      <c r="B34" s="82"/>
      <c r="C34" s="82"/>
      <c r="D34" s="82"/>
      <c r="E34"/>
      <c r="F34"/>
      <c r="G34"/>
      <c r="H34"/>
      <c r="I34"/>
      <c r="J34"/>
      <c r="K34"/>
      <c r="L34"/>
      <c r="M34"/>
      <c r="N34"/>
    </row>
    <row r="35" spans="1:14" x14ac:dyDescent="0.25">
      <c r="A35" s="82"/>
      <c r="B35" s="82"/>
      <c r="C35" s="82"/>
      <c r="D35" s="82"/>
      <c r="E35"/>
      <c r="F35"/>
      <c r="G35"/>
      <c r="H35"/>
      <c r="I35"/>
      <c r="J35"/>
      <c r="K35"/>
      <c r="L35"/>
      <c r="M35"/>
      <c r="N35"/>
    </row>
    <row r="36" spans="1:14" x14ac:dyDescent="0.25">
      <c r="A36" s="82"/>
      <c r="B36" s="82"/>
      <c r="C36" s="82"/>
      <c r="D36" s="82"/>
      <c r="E36"/>
      <c r="F36"/>
      <c r="G36"/>
      <c r="H36"/>
      <c r="I36"/>
      <c r="J36"/>
      <c r="K36"/>
      <c r="L36"/>
      <c r="M36"/>
      <c r="N36"/>
    </row>
    <row r="37" spans="1:14" x14ac:dyDescent="0.25">
      <c r="A37" s="82"/>
      <c r="B37" s="82"/>
      <c r="C37" s="82"/>
      <c r="D37" s="82"/>
      <c r="E37"/>
      <c r="F37"/>
      <c r="G37"/>
      <c r="H37"/>
      <c r="I37"/>
      <c r="J37"/>
      <c r="K37"/>
      <c r="L37"/>
      <c r="M37"/>
      <c r="N37"/>
    </row>
    <row r="38" spans="1:14" x14ac:dyDescent="0.25">
      <c r="A38" s="82"/>
      <c r="B38" s="82"/>
      <c r="C38" s="82"/>
      <c r="D38" s="82"/>
      <c r="E38"/>
      <c r="F38"/>
      <c r="G38"/>
      <c r="H38"/>
      <c r="I38"/>
      <c r="J38"/>
      <c r="K38"/>
      <c r="L38"/>
      <c r="M38"/>
      <c r="N38"/>
    </row>
    <row r="39" spans="1:14" x14ac:dyDescent="0.25">
      <c r="A39" s="82"/>
      <c r="B39" s="82"/>
      <c r="C39" s="82"/>
      <c r="D39" s="82"/>
      <c r="E39"/>
      <c r="F39"/>
      <c r="G39"/>
      <c r="H39"/>
      <c r="I39"/>
      <c r="J39"/>
      <c r="K39"/>
      <c r="L39"/>
      <c r="M39"/>
      <c r="N39"/>
    </row>
    <row r="40" spans="1:14" x14ac:dyDescent="0.25">
      <c r="A40" s="82"/>
      <c r="B40" s="82"/>
      <c r="C40" s="82"/>
      <c r="D40" s="82"/>
      <c r="E40"/>
      <c r="F40"/>
      <c r="G40"/>
      <c r="H40"/>
      <c r="I40"/>
      <c r="J40"/>
      <c r="K40"/>
      <c r="L40"/>
      <c r="M40"/>
      <c r="N40"/>
    </row>
    <row r="41" spans="1:14" x14ac:dyDescent="0.25">
      <c r="A41" s="82"/>
      <c r="B41" s="82"/>
      <c r="C41" s="82"/>
      <c r="D41" s="82"/>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4446D-CA29-4F67-B45C-6FE92FF7CEBE}">
  <dimension ref="A1:D83"/>
  <sheetViews>
    <sheetView workbookViewId="0"/>
  </sheetViews>
  <sheetFormatPr defaultRowHeight="15" x14ac:dyDescent="0.25"/>
  <cols>
    <col min="1" max="1" width="8.42578125" customWidth="1"/>
    <col min="2" max="2" width="86.42578125" customWidth="1"/>
    <col min="3" max="3" width="10.7109375" style="30" customWidth="1"/>
    <col min="4" max="4" width="13.7109375" customWidth="1"/>
  </cols>
  <sheetData>
    <row r="1" spans="1:4" ht="15.75" x14ac:dyDescent="0.25">
      <c r="A1" s="1" t="s">
        <v>563</v>
      </c>
      <c r="B1" s="3"/>
      <c r="C1" s="49"/>
      <c r="D1" s="50"/>
    </row>
    <row r="2" spans="1:4" ht="23.25" x14ac:dyDescent="0.35">
      <c r="A2" s="4" t="s">
        <v>511</v>
      </c>
      <c r="B2" s="3"/>
      <c r="C2" s="49"/>
      <c r="D2" s="50"/>
    </row>
    <row r="3" spans="1:4" x14ac:dyDescent="0.25">
      <c r="A3" s="26" t="s">
        <v>512</v>
      </c>
      <c r="B3" s="3"/>
      <c r="C3" s="49"/>
      <c r="D3" s="50"/>
    </row>
    <row r="4" spans="1:4" x14ac:dyDescent="0.25">
      <c r="A4" s="3"/>
      <c r="B4" s="3"/>
      <c r="C4" s="49"/>
      <c r="D4" s="50"/>
    </row>
    <row r="5" spans="1:4" x14ac:dyDescent="0.25">
      <c r="A5" s="95" t="s">
        <v>514</v>
      </c>
      <c r="B5" s="96"/>
      <c r="C5" s="96"/>
      <c r="D5" s="96"/>
    </row>
    <row r="6" spans="1:4" ht="18.75" customHeight="1" x14ac:dyDescent="0.25">
      <c r="A6" s="96"/>
      <c r="B6" s="96"/>
      <c r="C6" s="96"/>
      <c r="D6" s="96"/>
    </row>
    <row r="7" spans="1:4" x14ac:dyDescent="0.25">
      <c r="A7" s="89" t="s">
        <v>540</v>
      </c>
      <c r="B7" s="89" t="s">
        <v>470</v>
      </c>
      <c r="C7" s="91" t="s">
        <v>456</v>
      </c>
      <c r="D7" s="93" t="s">
        <v>471</v>
      </c>
    </row>
    <row r="8" spans="1:4" ht="15.75" thickBot="1" x14ac:dyDescent="0.3">
      <c r="A8" s="90"/>
      <c r="B8" s="90"/>
      <c r="C8" s="92"/>
      <c r="D8" s="94"/>
    </row>
    <row r="9" spans="1:4" x14ac:dyDescent="0.25">
      <c r="A9" s="19" t="s">
        <v>509</v>
      </c>
      <c r="B9" t="s">
        <v>52</v>
      </c>
      <c r="C9" s="16">
        <v>789</v>
      </c>
      <c r="D9" s="23">
        <v>37433</v>
      </c>
    </row>
    <row r="10" spans="1:4" x14ac:dyDescent="0.25">
      <c r="A10" s="19" t="s">
        <v>510</v>
      </c>
      <c r="B10" t="s">
        <v>56</v>
      </c>
      <c r="C10" s="16">
        <v>398</v>
      </c>
      <c r="D10" s="23">
        <v>34858</v>
      </c>
    </row>
    <row r="11" spans="1:4" x14ac:dyDescent="0.25">
      <c r="A11" s="19" t="s">
        <v>510</v>
      </c>
      <c r="B11" t="s">
        <v>58</v>
      </c>
      <c r="C11" s="16">
        <v>391</v>
      </c>
      <c r="D11" s="23">
        <v>36172</v>
      </c>
    </row>
    <row r="12" spans="1:4" x14ac:dyDescent="0.25">
      <c r="A12" s="19" t="s">
        <v>509</v>
      </c>
      <c r="B12" t="s">
        <v>60</v>
      </c>
      <c r="C12" s="16">
        <v>300</v>
      </c>
      <c r="D12" s="23">
        <v>40241</v>
      </c>
    </row>
    <row r="13" spans="1:4" x14ac:dyDescent="0.25">
      <c r="A13" s="19" t="s">
        <v>510</v>
      </c>
      <c r="B13" t="s">
        <v>64</v>
      </c>
      <c r="C13" s="16">
        <v>236</v>
      </c>
      <c r="D13" s="23">
        <v>43151</v>
      </c>
    </row>
    <row r="14" spans="1:4" x14ac:dyDescent="0.25">
      <c r="A14" s="19" t="s">
        <v>510</v>
      </c>
      <c r="B14" t="s">
        <v>66</v>
      </c>
      <c r="C14" s="16">
        <v>209</v>
      </c>
      <c r="D14" s="23">
        <v>30670</v>
      </c>
    </row>
    <row r="15" spans="1:4" x14ac:dyDescent="0.25">
      <c r="A15" s="19" t="s">
        <v>510</v>
      </c>
      <c r="B15" t="s">
        <v>68</v>
      </c>
      <c r="C15" s="16">
        <v>162</v>
      </c>
      <c r="D15" s="23">
        <v>43485</v>
      </c>
    </row>
    <row r="16" spans="1:4" x14ac:dyDescent="0.25">
      <c r="A16" s="19" t="s">
        <v>510</v>
      </c>
      <c r="B16" t="s">
        <v>70</v>
      </c>
      <c r="C16" s="16">
        <v>158</v>
      </c>
      <c r="D16" s="23">
        <v>32262</v>
      </c>
    </row>
    <row r="17" spans="1:4" x14ac:dyDescent="0.25">
      <c r="A17" s="19" t="s">
        <v>510</v>
      </c>
      <c r="B17" t="s">
        <v>72</v>
      </c>
      <c r="C17" s="16">
        <v>144</v>
      </c>
      <c r="D17" s="23">
        <v>40828</v>
      </c>
    </row>
    <row r="18" spans="1:4" x14ac:dyDescent="0.25">
      <c r="A18" s="19" t="s">
        <v>509</v>
      </c>
      <c r="B18" t="s">
        <v>76</v>
      </c>
      <c r="C18" s="16">
        <v>137</v>
      </c>
      <c r="D18" s="23">
        <v>42689</v>
      </c>
    </row>
    <row r="19" spans="1:4" x14ac:dyDescent="0.25">
      <c r="A19" s="19" t="s">
        <v>509</v>
      </c>
      <c r="B19" t="s">
        <v>78</v>
      </c>
      <c r="C19" s="16">
        <v>114</v>
      </c>
      <c r="D19" s="23">
        <v>45751</v>
      </c>
    </row>
    <row r="20" spans="1:4" x14ac:dyDescent="0.25">
      <c r="A20" s="19" t="s">
        <v>509</v>
      </c>
      <c r="B20" t="s">
        <v>80</v>
      </c>
      <c r="C20" s="16">
        <v>100</v>
      </c>
      <c r="D20" s="23">
        <v>53934</v>
      </c>
    </row>
    <row r="21" spans="1:4" x14ac:dyDescent="0.25">
      <c r="A21" s="19" t="s">
        <v>510</v>
      </c>
      <c r="B21" t="s">
        <v>82</v>
      </c>
      <c r="C21" s="16">
        <v>93</v>
      </c>
      <c r="D21" s="23">
        <v>36964</v>
      </c>
    </row>
    <row r="22" spans="1:4" x14ac:dyDescent="0.25">
      <c r="A22" s="19" t="s">
        <v>510</v>
      </c>
      <c r="B22" t="s">
        <v>86</v>
      </c>
      <c r="C22" s="16">
        <v>70</v>
      </c>
      <c r="D22" s="23">
        <v>37695</v>
      </c>
    </row>
    <row r="23" spans="1:4" x14ac:dyDescent="0.25">
      <c r="A23" s="19" t="s">
        <v>510</v>
      </c>
      <c r="B23" t="s">
        <v>90</v>
      </c>
      <c r="C23" s="16">
        <v>68</v>
      </c>
      <c r="D23" s="23">
        <v>44085</v>
      </c>
    </row>
    <row r="24" spans="1:4" x14ac:dyDescent="0.25">
      <c r="A24" s="19" t="s">
        <v>510</v>
      </c>
      <c r="B24" t="s">
        <v>182</v>
      </c>
      <c r="C24" s="16">
        <v>64</v>
      </c>
      <c r="D24" s="23">
        <v>45389</v>
      </c>
    </row>
    <row r="25" spans="1:4" x14ac:dyDescent="0.25">
      <c r="A25" s="19" t="s">
        <v>510</v>
      </c>
      <c r="B25" t="s">
        <v>398</v>
      </c>
      <c r="C25" s="16">
        <v>21</v>
      </c>
      <c r="D25" s="23">
        <v>61181</v>
      </c>
    </row>
    <row r="26" spans="1:4" x14ac:dyDescent="0.25">
      <c r="A26" s="19" t="s">
        <v>510</v>
      </c>
      <c r="B26" t="s">
        <v>396</v>
      </c>
      <c r="C26" s="16">
        <v>7</v>
      </c>
      <c r="D26" s="23">
        <v>59398</v>
      </c>
    </row>
    <row r="27" spans="1:4" x14ac:dyDescent="0.25">
      <c r="A27" s="29"/>
      <c r="C27" s="16"/>
      <c r="D27" s="23"/>
    </row>
    <row r="28" spans="1:4" x14ac:dyDescent="0.25">
      <c r="A28" s="95" t="s">
        <v>515</v>
      </c>
      <c r="B28" s="96"/>
      <c r="C28" s="96"/>
      <c r="D28" s="96"/>
    </row>
    <row r="29" spans="1:4" ht="21" customHeight="1" x14ac:dyDescent="0.25">
      <c r="A29" s="96"/>
      <c r="B29" s="96"/>
      <c r="C29" s="96"/>
      <c r="D29" s="96"/>
    </row>
    <row r="30" spans="1:4" x14ac:dyDescent="0.25">
      <c r="A30" s="89" t="s">
        <v>540</v>
      </c>
      <c r="B30" s="89" t="s">
        <v>470</v>
      </c>
      <c r="C30" s="91" t="s">
        <v>456</v>
      </c>
      <c r="D30" s="93" t="s">
        <v>471</v>
      </c>
    </row>
    <row r="31" spans="1:4" ht="15.75" thickBot="1" x14ac:dyDescent="0.3">
      <c r="A31" s="90"/>
      <c r="B31" s="90"/>
      <c r="C31" s="92"/>
      <c r="D31" s="94"/>
    </row>
    <row r="32" spans="1:4" x14ac:dyDescent="0.25">
      <c r="A32" s="19" t="s">
        <v>510</v>
      </c>
      <c r="B32" t="s">
        <v>95</v>
      </c>
      <c r="C32" s="16">
        <v>608</v>
      </c>
      <c r="D32" s="23">
        <v>35880</v>
      </c>
    </row>
    <row r="33" spans="1:4" x14ac:dyDescent="0.25">
      <c r="A33" s="19" t="s">
        <v>510</v>
      </c>
      <c r="B33" t="s">
        <v>99</v>
      </c>
      <c r="C33" s="16">
        <v>285</v>
      </c>
      <c r="D33" s="23">
        <v>36787</v>
      </c>
    </row>
    <row r="34" spans="1:4" x14ac:dyDescent="0.25">
      <c r="A34" s="19" t="s">
        <v>509</v>
      </c>
      <c r="B34" t="s">
        <v>101</v>
      </c>
      <c r="C34" s="16">
        <v>237</v>
      </c>
      <c r="D34" s="23">
        <v>49872</v>
      </c>
    </row>
    <row r="35" spans="1:4" x14ac:dyDescent="0.25">
      <c r="A35" s="19" t="s">
        <v>521</v>
      </c>
      <c r="B35" t="s">
        <v>103</v>
      </c>
      <c r="C35" s="16">
        <v>198</v>
      </c>
      <c r="D35" s="23">
        <v>34120</v>
      </c>
    </row>
    <row r="36" spans="1:4" x14ac:dyDescent="0.25">
      <c r="A36" s="19" t="s">
        <v>521</v>
      </c>
      <c r="B36" t="s">
        <v>105</v>
      </c>
      <c r="C36" s="16">
        <v>186</v>
      </c>
      <c r="D36" s="23">
        <v>51667</v>
      </c>
    </row>
    <row r="37" spans="1:4" x14ac:dyDescent="0.25">
      <c r="A37" s="19" t="s">
        <v>510</v>
      </c>
      <c r="B37" t="s">
        <v>111</v>
      </c>
      <c r="C37" s="16">
        <v>119</v>
      </c>
      <c r="D37" s="23">
        <v>49329</v>
      </c>
    </row>
    <row r="38" spans="1:4" x14ac:dyDescent="0.25">
      <c r="A38" s="19" t="s">
        <v>509</v>
      </c>
      <c r="B38" t="s">
        <v>113</v>
      </c>
      <c r="C38" s="16">
        <v>106</v>
      </c>
      <c r="D38" s="23">
        <v>66532</v>
      </c>
    </row>
    <row r="39" spans="1:4" x14ac:dyDescent="0.25">
      <c r="A39" s="19" t="s">
        <v>510</v>
      </c>
      <c r="B39" t="s">
        <v>117</v>
      </c>
      <c r="C39" s="16">
        <v>91</v>
      </c>
      <c r="D39" s="23">
        <v>40091</v>
      </c>
    </row>
    <row r="40" spans="1:4" x14ac:dyDescent="0.25">
      <c r="A40" s="19" t="s">
        <v>510</v>
      </c>
      <c r="B40" t="s">
        <v>119</v>
      </c>
      <c r="C40" s="16">
        <v>89</v>
      </c>
      <c r="D40" s="23">
        <v>58078</v>
      </c>
    </row>
    <row r="41" spans="1:4" x14ac:dyDescent="0.25">
      <c r="A41" s="19" t="s">
        <v>510</v>
      </c>
      <c r="B41" t="s">
        <v>121</v>
      </c>
      <c r="C41" s="16">
        <v>87</v>
      </c>
      <c r="D41" s="23">
        <v>48449</v>
      </c>
    </row>
    <row r="42" spans="1:4" x14ac:dyDescent="0.25">
      <c r="A42" s="19" t="s">
        <v>510</v>
      </c>
      <c r="B42" t="s">
        <v>123</v>
      </c>
      <c r="C42" s="16">
        <v>80</v>
      </c>
      <c r="D42" s="23">
        <v>42681</v>
      </c>
    </row>
    <row r="43" spans="1:4" x14ac:dyDescent="0.25">
      <c r="A43" s="19" t="s">
        <v>510</v>
      </c>
      <c r="B43" t="s">
        <v>125</v>
      </c>
      <c r="C43" s="16">
        <v>72</v>
      </c>
      <c r="D43" s="23">
        <v>47563</v>
      </c>
    </row>
    <row r="44" spans="1:4" x14ac:dyDescent="0.25">
      <c r="A44" s="19" t="s">
        <v>510</v>
      </c>
      <c r="B44" t="s">
        <v>127</v>
      </c>
      <c r="C44" s="16">
        <v>59</v>
      </c>
      <c r="D44" s="23">
        <v>58682</v>
      </c>
    </row>
    <row r="45" spans="1:4" x14ac:dyDescent="0.25">
      <c r="A45" s="19" t="s">
        <v>509</v>
      </c>
      <c r="B45" t="s">
        <v>129</v>
      </c>
      <c r="C45" s="16">
        <v>57</v>
      </c>
      <c r="D45" s="23">
        <v>66018</v>
      </c>
    </row>
    <row r="46" spans="1:4" x14ac:dyDescent="0.25">
      <c r="A46" s="19" t="s">
        <v>509</v>
      </c>
      <c r="B46" t="s">
        <v>131</v>
      </c>
      <c r="C46" s="16">
        <v>56</v>
      </c>
      <c r="D46" s="23">
        <v>82577</v>
      </c>
    </row>
    <row r="47" spans="1:4" x14ac:dyDescent="0.25">
      <c r="A47" s="19" t="s">
        <v>509</v>
      </c>
      <c r="B47" t="s">
        <v>198</v>
      </c>
      <c r="C47" s="16">
        <v>46</v>
      </c>
      <c r="D47" s="23">
        <v>62654</v>
      </c>
    </row>
    <row r="48" spans="1:4" x14ac:dyDescent="0.25">
      <c r="A48" s="19" t="s">
        <v>510</v>
      </c>
      <c r="B48" t="s">
        <v>214</v>
      </c>
      <c r="C48" s="16">
        <v>46</v>
      </c>
      <c r="D48" s="23">
        <v>48462</v>
      </c>
    </row>
    <row r="49" spans="1:4" x14ac:dyDescent="0.25">
      <c r="A49" s="19" t="s">
        <v>509</v>
      </c>
      <c r="B49" t="s">
        <v>220</v>
      </c>
      <c r="C49" s="16">
        <v>45</v>
      </c>
      <c r="D49" s="23">
        <v>76716</v>
      </c>
    </row>
    <row r="50" spans="1:4" x14ac:dyDescent="0.25">
      <c r="A50" s="19" t="s">
        <v>521</v>
      </c>
      <c r="B50" t="s">
        <v>445</v>
      </c>
      <c r="C50" s="16">
        <v>45</v>
      </c>
      <c r="D50" s="23">
        <v>61875</v>
      </c>
    </row>
    <row r="51" spans="1:4" x14ac:dyDescent="0.25">
      <c r="A51" s="19" t="s">
        <v>521</v>
      </c>
      <c r="B51" t="s">
        <v>218</v>
      </c>
      <c r="C51" s="16">
        <v>44</v>
      </c>
      <c r="D51" s="23">
        <v>56097</v>
      </c>
    </row>
    <row r="52" spans="1:4" x14ac:dyDescent="0.25">
      <c r="A52" s="29"/>
      <c r="C52" s="16"/>
      <c r="D52" s="23"/>
    </row>
    <row r="53" spans="1:4" ht="22.5" customHeight="1" x14ac:dyDescent="0.25">
      <c r="A53" s="95" t="s">
        <v>552</v>
      </c>
      <c r="B53" s="96"/>
      <c r="C53" s="96"/>
      <c r="D53" s="96"/>
    </row>
    <row r="54" spans="1:4" ht="21.75" customHeight="1" x14ac:dyDescent="0.25">
      <c r="A54" s="96"/>
      <c r="B54" s="96"/>
      <c r="C54" s="96"/>
      <c r="D54" s="96"/>
    </row>
    <row r="55" spans="1:4" x14ac:dyDescent="0.25">
      <c r="A55" s="89" t="s">
        <v>540</v>
      </c>
      <c r="B55" s="89" t="s">
        <v>470</v>
      </c>
      <c r="C55" s="91" t="s">
        <v>456</v>
      </c>
      <c r="D55" s="93" t="s">
        <v>471</v>
      </c>
    </row>
    <row r="56" spans="1:4" ht="15.75" thickBot="1" x14ac:dyDescent="0.3">
      <c r="A56" s="90"/>
      <c r="B56" s="90"/>
      <c r="C56" s="92"/>
      <c r="D56" s="94"/>
    </row>
    <row r="57" spans="1:4" x14ac:dyDescent="0.25">
      <c r="A57" s="19" t="s">
        <v>510</v>
      </c>
      <c r="B57" t="s">
        <v>136</v>
      </c>
      <c r="C57" s="16">
        <v>267</v>
      </c>
      <c r="D57" s="23">
        <v>78659</v>
      </c>
    </row>
    <row r="58" spans="1:4" x14ac:dyDescent="0.25">
      <c r="A58" s="19" t="s">
        <v>521</v>
      </c>
      <c r="B58" t="s">
        <v>138</v>
      </c>
      <c r="C58" s="16">
        <v>164</v>
      </c>
      <c r="D58" s="23">
        <v>76994</v>
      </c>
    </row>
    <row r="59" spans="1:4" x14ac:dyDescent="0.25">
      <c r="A59" s="19" t="s">
        <v>510</v>
      </c>
      <c r="B59" t="s">
        <v>142</v>
      </c>
      <c r="C59" s="16">
        <v>63</v>
      </c>
      <c r="D59" s="23">
        <v>49790</v>
      </c>
    </row>
    <row r="60" spans="1:4" x14ac:dyDescent="0.25">
      <c r="A60" s="19" t="s">
        <v>510</v>
      </c>
      <c r="B60" t="s">
        <v>144</v>
      </c>
      <c r="C60" s="16">
        <v>46</v>
      </c>
      <c r="D60" s="23">
        <v>64132</v>
      </c>
    </row>
    <row r="61" spans="1:4" x14ac:dyDescent="0.25">
      <c r="A61" s="19" t="s">
        <v>510</v>
      </c>
      <c r="B61" t="s">
        <v>146</v>
      </c>
      <c r="C61" s="16">
        <v>46</v>
      </c>
      <c r="D61" s="23">
        <v>76820</v>
      </c>
    </row>
    <row r="62" spans="1:4" x14ac:dyDescent="0.25">
      <c r="A62" s="19" t="s">
        <v>510</v>
      </c>
      <c r="B62" t="s">
        <v>148</v>
      </c>
      <c r="C62" s="16">
        <v>36</v>
      </c>
      <c r="D62" s="23">
        <v>67442</v>
      </c>
    </row>
    <row r="63" spans="1:4" x14ac:dyDescent="0.25">
      <c r="A63" s="19" t="s">
        <v>521</v>
      </c>
      <c r="B63" t="s">
        <v>150</v>
      </c>
      <c r="C63" s="16">
        <v>30</v>
      </c>
      <c r="D63" s="23">
        <v>110242</v>
      </c>
    </row>
    <row r="64" spans="1:4" x14ac:dyDescent="0.25">
      <c r="A64" s="19" t="s">
        <v>509</v>
      </c>
      <c r="B64" t="s">
        <v>152</v>
      </c>
      <c r="C64" s="16">
        <v>28</v>
      </c>
      <c r="D64" s="23">
        <v>98203</v>
      </c>
    </row>
    <row r="65" spans="1:4" x14ac:dyDescent="0.25">
      <c r="A65" s="19" t="s">
        <v>510</v>
      </c>
      <c r="B65" t="s">
        <v>154</v>
      </c>
      <c r="C65" s="16">
        <v>27</v>
      </c>
      <c r="D65" s="23">
        <v>82128</v>
      </c>
    </row>
    <row r="66" spans="1:4" x14ac:dyDescent="0.25">
      <c r="A66" s="19" t="s">
        <v>522</v>
      </c>
      <c r="B66" t="s">
        <v>158</v>
      </c>
      <c r="C66" s="16">
        <v>23</v>
      </c>
      <c r="D66" s="23">
        <v>139753</v>
      </c>
    </row>
    <row r="67" spans="1:4" x14ac:dyDescent="0.25">
      <c r="A67" s="19" t="s">
        <v>521</v>
      </c>
      <c r="B67" t="s">
        <v>160</v>
      </c>
      <c r="C67" s="16">
        <v>19</v>
      </c>
      <c r="D67" s="23">
        <v>110421</v>
      </c>
    </row>
    <row r="68" spans="1:4" x14ac:dyDescent="0.25">
      <c r="A68" s="19" t="s">
        <v>509</v>
      </c>
      <c r="B68" t="s">
        <v>162</v>
      </c>
      <c r="C68" s="16">
        <v>19</v>
      </c>
      <c r="D68" s="23">
        <v>109083</v>
      </c>
    </row>
    <row r="69" spans="1:4" x14ac:dyDescent="0.25">
      <c r="A69" s="19" t="s">
        <v>521</v>
      </c>
      <c r="B69" t="s">
        <v>164</v>
      </c>
      <c r="C69" s="16">
        <v>19</v>
      </c>
      <c r="D69" s="23" t="s">
        <v>523</v>
      </c>
    </row>
    <row r="70" spans="1:4" x14ac:dyDescent="0.25">
      <c r="A70" s="19" t="s">
        <v>522</v>
      </c>
      <c r="B70" t="s">
        <v>168</v>
      </c>
      <c r="C70" s="16">
        <v>18</v>
      </c>
      <c r="D70" s="23">
        <v>139561</v>
      </c>
    </row>
    <row r="71" spans="1:4" x14ac:dyDescent="0.25">
      <c r="A71" s="19" t="s">
        <v>510</v>
      </c>
      <c r="B71" t="s">
        <v>176</v>
      </c>
      <c r="C71" s="16">
        <v>18</v>
      </c>
      <c r="D71" s="23">
        <v>89329</v>
      </c>
    </row>
    <row r="72" spans="1:4" x14ac:dyDescent="0.25">
      <c r="A72" s="19" t="s">
        <v>522</v>
      </c>
      <c r="B72" t="s">
        <v>178</v>
      </c>
      <c r="C72" s="16">
        <v>18</v>
      </c>
      <c r="D72" s="23">
        <v>125498</v>
      </c>
    </row>
    <row r="73" spans="1:4" x14ac:dyDescent="0.25">
      <c r="A73" s="19" t="s">
        <v>510</v>
      </c>
      <c r="B73" t="s">
        <v>258</v>
      </c>
      <c r="C73" s="16">
        <v>17</v>
      </c>
      <c r="D73" s="23">
        <v>109954</v>
      </c>
    </row>
    <row r="74" spans="1:4" x14ac:dyDescent="0.25">
      <c r="A74" s="19" t="s">
        <v>509</v>
      </c>
      <c r="B74" t="s">
        <v>228</v>
      </c>
      <c r="C74" s="16">
        <v>13</v>
      </c>
      <c r="D74" s="23">
        <v>107504</v>
      </c>
    </row>
    <row r="75" spans="1:4" x14ac:dyDescent="0.25">
      <c r="A75" s="19" t="s">
        <v>510</v>
      </c>
      <c r="B75" t="s">
        <v>232</v>
      </c>
      <c r="C75" s="16">
        <v>9</v>
      </c>
      <c r="D75" s="23">
        <v>83572</v>
      </c>
    </row>
    <row r="76" spans="1:4" x14ac:dyDescent="0.25">
      <c r="A76" s="19" t="s">
        <v>510</v>
      </c>
      <c r="B76" t="s">
        <v>267</v>
      </c>
      <c r="C76" s="16">
        <v>8</v>
      </c>
      <c r="D76" s="23">
        <v>115721</v>
      </c>
    </row>
    <row r="77" spans="1:4" x14ac:dyDescent="0.25">
      <c r="A77" s="29"/>
      <c r="C77" s="16"/>
      <c r="D77" s="23"/>
    </row>
    <row r="78" spans="1:4" x14ac:dyDescent="0.25">
      <c r="A78" s="24" t="s">
        <v>513</v>
      </c>
      <c r="C78" s="16"/>
      <c r="D78" s="23"/>
    </row>
    <row r="79" spans="1:4" x14ac:dyDescent="0.25">
      <c r="A79" s="32" t="s">
        <v>472</v>
      </c>
      <c r="C79" s="16"/>
      <c r="D79" s="23"/>
    </row>
    <row r="80" spans="1:4" x14ac:dyDescent="0.25">
      <c r="A80" t="s">
        <v>545</v>
      </c>
      <c r="C80" s="16"/>
      <c r="D80" s="23"/>
    </row>
    <row r="81" spans="1:4" x14ac:dyDescent="0.25">
      <c r="A81" s="48" t="s">
        <v>542</v>
      </c>
      <c r="D81" t="s">
        <v>516</v>
      </c>
    </row>
    <row r="82" spans="1:4" x14ac:dyDescent="0.25">
      <c r="A82" t="s">
        <v>556</v>
      </c>
      <c r="C82"/>
    </row>
    <row r="83" spans="1:4" x14ac:dyDescent="0.25">
      <c r="A83" s="31"/>
      <c r="C83"/>
    </row>
  </sheetData>
  <mergeCells count="15">
    <mergeCell ref="A55:A56"/>
    <mergeCell ref="B55:B56"/>
    <mergeCell ref="C55:C56"/>
    <mergeCell ref="D55:D56"/>
    <mergeCell ref="A5:D6"/>
    <mergeCell ref="A7:A8"/>
    <mergeCell ref="B7:B8"/>
    <mergeCell ref="C7:C8"/>
    <mergeCell ref="D7:D8"/>
    <mergeCell ref="A28:D29"/>
    <mergeCell ref="A30:A31"/>
    <mergeCell ref="B30:B31"/>
    <mergeCell ref="C30:C31"/>
    <mergeCell ref="D30:D31"/>
    <mergeCell ref="A53:D54"/>
  </mergeCells>
  <hyperlinks>
    <hyperlink ref="A81" r:id="rId1" xr:uid="{6910A5CF-DD14-4F51-9E84-FDA6DFB49B4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2E1E3-43F4-48FE-A5F4-4691718E88AF}">
  <dimension ref="A1:D95"/>
  <sheetViews>
    <sheetView workbookViewId="0"/>
  </sheetViews>
  <sheetFormatPr defaultRowHeight="15" x14ac:dyDescent="0.25"/>
  <cols>
    <col min="1" max="1" width="15.85546875" customWidth="1"/>
    <col min="2" max="2" width="86" customWidth="1"/>
    <col min="3" max="3" width="10.7109375" style="30" customWidth="1"/>
    <col min="4" max="4" width="13.7109375" customWidth="1"/>
  </cols>
  <sheetData>
    <row r="1" spans="1:4" ht="15.75" x14ac:dyDescent="0.25">
      <c r="A1" s="1" t="s">
        <v>563</v>
      </c>
      <c r="B1" s="3"/>
      <c r="C1" s="2"/>
      <c r="D1" s="3"/>
    </row>
    <row r="2" spans="1:4" ht="23.25" x14ac:dyDescent="0.35">
      <c r="A2" s="4" t="s">
        <v>553</v>
      </c>
      <c r="B2" s="3"/>
      <c r="C2" s="2"/>
      <c r="D2" s="3"/>
    </row>
    <row r="3" spans="1:4" x14ac:dyDescent="0.25">
      <c r="A3" s="26" t="s">
        <v>469</v>
      </c>
      <c r="B3" s="3"/>
      <c r="C3" s="27"/>
      <c r="D3" s="3"/>
    </row>
    <row r="4" spans="1:4" x14ac:dyDescent="0.25">
      <c r="A4" s="3"/>
      <c r="B4" s="3"/>
      <c r="C4" s="2"/>
      <c r="D4" s="3"/>
    </row>
    <row r="5" spans="1:4" x14ac:dyDescent="0.25">
      <c r="A5" s="95" t="s">
        <v>517</v>
      </c>
      <c r="B5" s="96"/>
      <c r="C5" s="96"/>
      <c r="D5" s="96"/>
    </row>
    <row r="6" spans="1:4" ht="21" customHeight="1" x14ac:dyDescent="0.25">
      <c r="A6" s="96"/>
      <c r="B6" s="96"/>
      <c r="C6" s="96"/>
      <c r="D6" s="96"/>
    </row>
    <row r="7" spans="1:4" x14ac:dyDescent="0.25">
      <c r="A7" s="89" t="s">
        <v>540</v>
      </c>
      <c r="B7" s="89" t="s">
        <v>470</v>
      </c>
      <c r="C7" s="97" t="s">
        <v>456</v>
      </c>
      <c r="D7" s="97" t="s">
        <v>471</v>
      </c>
    </row>
    <row r="8" spans="1:4" ht="15.75" thickBot="1" x14ac:dyDescent="0.3">
      <c r="A8" s="90"/>
      <c r="B8" s="90"/>
      <c r="C8" s="98"/>
      <c r="D8" s="98"/>
    </row>
    <row r="9" spans="1:4" x14ac:dyDescent="0.25">
      <c r="A9" s="19" t="s">
        <v>509</v>
      </c>
      <c r="B9" t="s">
        <v>52</v>
      </c>
      <c r="C9" s="14">
        <v>789</v>
      </c>
      <c r="D9" s="60">
        <v>37433</v>
      </c>
    </row>
    <row r="10" spans="1:4" x14ac:dyDescent="0.25">
      <c r="A10" s="19" t="s">
        <v>546</v>
      </c>
      <c r="B10" t="s">
        <v>54</v>
      </c>
      <c r="C10" s="14">
        <v>557</v>
      </c>
      <c r="D10" s="60">
        <v>30645</v>
      </c>
    </row>
    <row r="11" spans="1:4" x14ac:dyDescent="0.25">
      <c r="A11" s="19" t="s">
        <v>510</v>
      </c>
      <c r="B11" t="s">
        <v>56</v>
      </c>
      <c r="C11" s="14">
        <v>398</v>
      </c>
      <c r="D11" s="60">
        <v>34858</v>
      </c>
    </row>
    <row r="12" spans="1:4" x14ac:dyDescent="0.25">
      <c r="A12" s="19" t="s">
        <v>510</v>
      </c>
      <c r="B12" t="s">
        <v>58</v>
      </c>
      <c r="C12" s="14">
        <v>391</v>
      </c>
      <c r="D12" s="60">
        <v>36172</v>
      </c>
    </row>
    <row r="13" spans="1:4" x14ac:dyDescent="0.25">
      <c r="A13" s="19" t="s">
        <v>509</v>
      </c>
      <c r="B13" t="s">
        <v>60</v>
      </c>
      <c r="C13" s="14">
        <v>300</v>
      </c>
      <c r="D13" s="60">
        <v>40241</v>
      </c>
    </row>
    <row r="14" spans="1:4" x14ac:dyDescent="0.25">
      <c r="A14" s="19" t="s">
        <v>547</v>
      </c>
      <c r="B14" t="s">
        <v>62</v>
      </c>
      <c r="C14" s="14">
        <v>276</v>
      </c>
      <c r="D14" s="60">
        <v>29540</v>
      </c>
    </row>
    <row r="15" spans="1:4" x14ac:dyDescent="0.25">
      <c r="A15" s="19" t="s">
        <v>510</v>
      </c>
      <c r="B15" t="s">
        <v>64</v>
      </c>
      <c r="C15" s="14">
        <v>236</v>
      </c>
      <c r="D15" s="60">
        <v>43151</v>
      </c>
    </row>
    <row r="16" spans="1:4" x14ac:dyDescent="0.25">
      <c r="A16" s="19" t="s">
        <v>510</v>
      </c>
      <c r="B16" t="s">
        <v>66</v>
      </c>
      <c r="C16" s="14">
        <v>209</v>
      </c>
      <c r="D16" s="60">
        <v>30670</v>
      </c>
    </row>
    <row r="17" spans="1:4" x14ac:dyDescent="0.25">
      <c r="A17" s="19" t="s">
        <v>510</v>
      </c>
      <c r="B17" t="s">
        <v>68</v>
      </c>
      <c r="C17" s="14">
        <v>162</v>
      </c>
      <c r="D17" s="60">
        <v>43485</v>
      </c>
    </row>
    <row r="18" spans="1:4" x14ac:dyDescent="0.25">
      <c r="A18" s="19" t="s">
        <v>510</v>
      </c>
      <c r="B18" t="s">
        <v>70</v>
      </c>
      <c r="C18" s="14">
        <v>158</v>
      </c>
      <c r="D18" s="60">
        <v>32262</v>
      </c>
    </row>
    <row r="19" spans="1:4" x14ac:dyDescent="0.25">
      <c r="A19" s="19" t="s">
        <v>510</v>
      </c>
      <c r="B19" t="s">
        <v>72</v>
      </c>
      <c r="C19" s="14">
        <v>144</v>
      </c>
      <c r="D19" s="60">
        <v>40828</v>
      </c>
    </row>
    <row r="20" spans="1:4" x14ac:dyDescent="0.25">
      <c r="A20" s="19" t="s">
        <v>547</v>
      </c>
      <c r="B20" t="s">
        <v>74</v>
      </c>
      <c r="C20" s="14">
        <v>142</v>
      </c>
      <c r="D20" s="60">
        <v>39542</v>
      </c>
    </row>
    <row r="21" spans="1:4" x14ac:dyDescent="0.25">
      <c r="A21" s="19" t="s">
        <v>509</v>
      </c>
      <c r="B21" t="s">
        <v>76</v>
      </c>
      <c r="C21" s="14">
        <v>137</v>
      </c>
      <c r="D21" s="60">
        <v>42689</v>
      </c>
    </row>
    <row r="22" spans="1:4" x14ac:dyDescent="0.25">
      <c r="A22" s="19" t="s">
        <v>509</v>
      </c>
      <c r="B22" t="s">
        <v>78</v>
      </c>
      <c r="C22" s="14">
        <v>114</v>
      </c>
      <c r="D22" s="60">
        <v>45751</v>
      </c>
    </row>
    <row r="23" spans="1:4" x14ac:dyDescent="0.25">
      <c r="A23" s="19" t="s">
        <v>509</v>
      </c>
      <c r="B23" t="s">
        <v>80</v>
      </c>
      <c r="C23" s="14">
        <v>100</v>
      </c>
      <c r="D23" s="60">
        <v>53934</v>
      </c>
    </row>
    <row r="24" spans="1:4" x14ac:dyDescent="0.25">
      <c r="A24" s="19" t="s">
        <v>510</v>
      </c>
      <c r="B24" t="s">
        <v>82</v>
      </c>
      <c r="C24" s="14">
        <v>93</v>
      </c>
      <c r="D24" s="60">
        <v>36964</v>
      </c>
    </row>
    <row r="25" spans="1:4" x14ac:dyDescent="0.25">
      <c r="A25" s="19" t="s">
        <v>547</v>
      </c>
      <c r="B25" t="s">
        <v>84</v>
      </c>
      <c r="C25" s="14">
        <v>74</v>
      </c>
      <c r="D25" s="60">
        <v>34800</v>
      </c>
    </row>
    <row r="26" spans="1:4" x14ac:dyDescent="0.25">
      <c r="A26" s="19" t="s">
        <v>510</v>
      </c>
      <c r="B26" t="s">
        <v>86</v>
      </c>
      <c r="C26" s="14">
        <v>70</v>
      </c>
      <c r="D26" s="60">
        <v>37695</v>
      </c>
    </row>
    <row r="27" spans="1:4" x14ac:dyDescent="0.25">
      <c r="A27" s="19" t="s">
        <v>547</v>
      </c>
      <c r="B27" t="s">
        <v>88</v>
      </c>
      <c r="C27" s="14">
        <v>68</v>
      </c>
      <c r="D27" s="60">
        <v>36005</v>
      </c>
    </row>
    <row r="28" spans="1:4" x14ac:dyDescent="0.25">
      <c r="A28" s="19" t="s">
        <v>510</v>
      </c>
      <c r="B28" t="s">
        <v>90</v>
      </c>
      <c r="C28" s="14">
        <v>68</v>
      </c>
      <c r="D28" s="60">
        <v>44085</v>
      </c>
    </row>
    <row r="29" spans="1:4" x14ac:dyDescent="0.25">
      <c r="A29" s="19" t="s">
        <v>546</v>
      </c>
      <c r="B29" t="s">
        <v>92</v>
      </c>
      <c r="C29" s="14">
        <v>68</v>
      </c>
      <c r="D29" s="60">
        <v>36842</v>
      </c>
    </row>
    <row r="30" spans="1:4" x14ac:dyDescent="0.25">
      <c r="A30" s="29"/>
      <c r="C30" s="16"/>
      <c r="D30" s="23"/>
    </row>
    <row r="31" spans="1:4" x14ac:dyDescent="0.25">
      <c r="A31" s="95" t="s">
        <v>518</v>
      </c>
      <c r="B31" s="96"/>
      <c r="C31" s="96"/>
      <c r="D31" s="96"/>
    </row>
    <row r="32" spans="1:4" ht="21.75" customHeight="1" x14ac:dyDescent="0.25">
      <c r="A32" s="96"/>
      <c r="B32" s="96"/>
      <c r="C32" s="96"/>
      <c r="D32" s="96"/>
    </row>
    <row r="33" spans="1:4" x14ac:dyDescent="0.25">
      <c r="A33" s="89" t="s">
        <v>540</v>
      </c>
      <c r="B33" s="89" t="s">
        <v>470</v>
      </c>
      <c r="C33" s="97" t="s">
        <v>456</v>
      </c>
      <c r="D33" s="97" t="s">
        <v>471</v>
      </c>
    </row>
    <row r="34" spans="1:4" ht="15.75" thickBot="1" x14ac:dyDescent="0.3">
      <c r="A34" s="90"/>
      <c r="B34" s="90"/>
      <c r="C34" s="98"/>
      <c r="D34" s="98"/>
    </row>
    <row r="35" spans="1:4" x14ac:dyDescent="0.25">
      <c r="A35" s="19" t="s">
        <v>510</v>
      </c>
      <c r="B35" t="s">
        <v>95</v>
      </c>
      <c r="C35" s="16">
        <v>608</v>
      </c>
      <c r="D35" s="23">
        <v>35880</v>
      </c>
    </row>
    <row r="36" spans="1:4" x14ac:dyDescent="0.25">
      <c r="A36" s="19" t="s">
        <v>546</v>
      </c>
      <c r="B36" t="s">
        <v>97</v>
      </c>
      <c r="C36" s="16">
        <v>454</v>
      </c>
      <c r="D36" s="23">
        <v>53729</v>
      </c>
    </row>
    <row r="37" spans="1:4" x14ac:dyDescent="0.25">
      <c r="A37" s="19" t="s">
        <v>510</v>
      </c>
      <c r="B37" t="s">
        <v>99</v>
      </c>
      <c r="C37" s="16">
        <v>285</v>
      </c>
      <c r="D37" s="23">
        <v>36787</v>
      </c>
    </row>
    <row r="38" spans="1:4" x14ac:dyDescent="0.25">
      <c r="A38" s="19" t="s">
        <v>509</v>
      </c>
      <c r="B38" t="s">
        <v>101</v>
      </c>
      <c r="C38" s="16">
        <v>237</v>
      </c>
      <c r="D38" s="23">
        <v>49872</v>
      </c>
    </row>
    <row r="39" spans="1:4" x14ac:dyDescent="0.25">
      <c r="A39" s="19" t="s">
        <v>521</v>
      </c>
      <c r="B39" t="s">
        <v>103</v>
      </c>
      <c r="C39" s="16">
        <v>198</v>
      </c>
      <c r="D39" s="23">
        <v>34120</v>
      </c>
    </row>
    <row r="40" spans="1:4" x14ac:dyDescent="0.25">
      <c r="A40" s="19" t="s">
        <v>521</v>
      </c>
      <c r="B40" t="s">
        <v>105</v>
      </c>
      <c r="C40" s="16">
        <v>186</v>
      </c>
      <c r="D40" s="23">
        <v>51667</v>
      </c>
    </row>
    <row r="41" spans="1:4" x14ac:dyDescent="0.25">
      <c r="A41" s="19" t="s">
        <v>546</v>
      </c>
      <c r="B41" t="s">
        <v>107</v>
      </c>
      <c r="C41" s="16">
        <v>167</v>
      </c>
      <c r="D41" s="23">
        <v>43366</v>
      </c>
    </row>
    <row r="42" spans="1:4" x14ac:dyDescent="0.25">
      <c r="A42" s="19" t="s">
        <v>523</v>
      </c>
      <c r="B42" t="s">
        <v>109</v>
      </c>
      <c r="C42" s="16">
        <v>138</v>
      </c>
      <c r="D42" s="23" t="s">
        <v>523</v>
      </c>
    </row>
    <row r="43" spans="1:4" x14ac:dyDescent="0.25">
      <c r="A43" s="19" t="s">
        <v>510</v>
      </c>
      <c r="B43" t="s">
        <v>111</v>
      </c>
      <c r="C43" s="16">
        <v>119</v>
      </c>
      <c r="D43" s="23">
        <v>49329</v>
      </c>
    </row>
    <row r="44" spans="1:4" x14ac:dyDescent="0.25">
      <c r="A44" s="19" t="s">
        <v>509</v>
      </c>
      <c r="B44" t="s">
        <v>113</v>
      </c>
      <c r="C44" s="16">
        <v>106</v>
      </c>
      <c r="D44" s="23">
        <v>66532</v>
      </c>
    </row>
    <row r="45" spans="1:4" x14ac:dyDescent="0.25">
      <c r="A45" s="19" t="s">
        <v>546</v>
      </c>
      <c r="B45" t="s">
        <v>115</v>
      </c>
      <c r="C45" s="16">
        <v>96</v>
      </c>
      <c r="D45" s="23">
        <v>45930</v>
      </c>
    </row>
    <row r="46" spans="1:4" x14ac:dyDescent="0.25">
      <c r="A46" s="19" t="s">
        <v>510</v>
      </c>
      <c r="B46" t="s">
        <v>117</v>
      </c>
      <c r="C46" s="16">
        <v>91</v>
      </c>
      <c r="D46" s="23">
        <v>40091</v>
      </c>
    </row>
    <row r="47" spans="1:4" x14ac:dyDescent="0.25">
      <c r="A47" s="19" t="s">
        <v>510</v>
      </c>
      <c r="B47" t="s">
        <v>119</v>
      </c>
      <c r="C47" s="16">
        <v>89</v>
      </c>
      <c r="D47" s="23">
        <v>58078</v>
      </c>
    </row>
    <row r="48" spans="1:4" x14ac:dyDescent="0.25">
      <c r="A48" s="19" t="s">
        <v>510</v>
      </c>
      <c r="B48" t="s">
        <v>121</v>
      </c>
      <c r="C48" s="16">
        <v>87</v>
      </c>
      <c r="D48" s="23">
        <v>48449</v>
      </c>
    </row>
    <row r="49" spans="1:4" x14ac:dyDescent="0.25">
      <c r="A49" s="19" t="s">
        <v>510</v>
      </c>
      <c r="B49" t="s">
        <v>123</v>
      </c>
      <c r="C49" s="16">
        <v>80</v>
      </c>
      <c r="D49" s="23">
        <v>42681</v>
      </c>
    </row>
    <row r="50" spans="1:4" x14ac:dyDescent="0.25">
      <c r="A50" s="19" t="s">
        <v>510</v>
      </c>
      <c r="B50" t="s">
        <v>125</v>
      </c>
      <c r="C50" s="16">
        <v>72</v>
      </c>
      <c r="D50" s="23">
        <v>47563</v>
      </c>
    </row>
    <row r="51" spans="1:4" x14ac:dyDescent="0.25">
      <c r="A51" s="19" t="s">
        <v>510</v>
      </c>
      <c r="B51" t="s">
        <v>127</v>
      </c>
      <c r="C51" s="16">
        <v>59</v>
      </c>
      <c r="D51" s="23">
        <v>58682</v>
      </c>
    </row>
    <row r="52" spans="1:4" x14ac:dyDescent="0.25">
      <c r="A52" s="19" t="s">
        <v>509</v>
      </c>
      <c r="B52" t="s">
        <v>129</v>
      </c>
      <c r="C52" s="16">
        <v>57</v>
      </c>
      <c r="D52" s="23">
        <v>66018</v>
      </c>
    </row>
    <row r="53" spans="1:4" x14ac:dyDescent="0.25">
      <c r="A53" s="19" t="s">
        <v>509</v>
      </c>
      <c r="B53" t="s">
        <v>131</v>
      </c>
      <c r="C53" s="16">
        <v>56</v>
      </c>
      <c r="D53" s="23">
        <v>82577</v>
      </c>
    </row>
    <row r="54" spans="1:4" x14ac:dyDescent="0.25">
      <c r="A54" s="19" t="s">
        <v>547</v>
      </c>
      <c r="B54" t="s">
        <v>133</v>
      </c>
      <c r="C54" s="16">
        <v>51</v>
      </c>
      <c r="D54" s="23">
        <v>38388</v>
      </c>
    </row>
    <row r="55" spans="1:4" x14ac:dyDescent="0.25">
      <c r="A55" s="29"/>
      <c r="C55" s="16"/>
      <c r="D55" s="23"/>
    </row>
    <row r="56" spans="1:4" x14ac:dyDescent="0.25">
      <c r="A56" s="95" t="s">
        <v>551</v>
      </c>
      <c r="B56" s="96"/>
      <c r="C56" s="96"/>
      <c r="D56" s="96"/>
    </row>
    <row r="57" spans="1:4" ht="26.25" customHeight="1" x14ac:dyDescent="0.25">
      <c r="A57" s="96"/>
      <c r="B57" s="96"/>
      <c r="C57" s="96"/>
      <c r="D57" s="96"/>
    </row>
    <row r="58" spans="1:4" x14ac:dyDescent="0.25">
      <c r="A58" s="89" t="s">
        <v>540</v>
      </c>
      <c r="B58" s="89" t="s">
        <v>470</v>
      </c>
      <c r="C58" s="97" t="s">
        <v>456</v>
      </c>
      <c r="D58" s="97" t="s">
        <v>471</v>
      </c>
    </row>
    <row r="59" spans="1:4" ht="15.75" thickBot="1" x14ac:dyDescent="0.3">
      <c r="A59" s="90"/>
      <c r="B59" s="90"/>
      <c r="C59" s="98"/>
      <c r="D59" s="98"/>
    </row>
    <row r="60" spans="1:4" x14ac:dyDescent="0.25">
      <c r="A60" s="19" t="s">
        <v>510</v>
      </c>
      <c r="B60" t="s">
        <v>136</v>
      </c>
      <c r="C60" s="14">
        <v>267</v>
      </c>
      <c r="D60" s="65">
        <v>78659</v>
      </c>
    </row>
    <row r="61" spans="1:4" x14ac:dyDescent="0.25">
      <c r="A61" s="19" t="s">
        <v>521</v>
      </c>
      <c r="B61" t="s">
        <v>138</v>
      </c>
      <c r="C61" s="14">
        <v>164</v>
      </c>
      <c r="D61" s="65">
        <v>76994</v>
      </c>
    </row>
    <row r="62" spans="1:4" x14ac:dyDescent="0.25">
      <c r="A62" s="19" t="s">
        <v>546</v>
      </c>
      <c r="B62" t="s">
        <v>140</v>
      </c>
      <c r="C62" s="14">
        <v>93</v>
      </c>
      <c r="D62" s="65">
        <v>41540</v>
      </c>
    </row>
    <row r="63" spans="1:4" x14ac:dyDescent="0.25">
      <c r="A63" s="19" t="s">
        <v>510</v>
      </c>
      <c r="B63" t="s">
        <v>142</v>
      </c>
      <c r="C63" s="14">
        <v>63</v>
      </c>
      <c r="D63" s="65">
        <v>49790</v>
      </c>
    </row>
    <row r="64" spans="1:4" x14ac:dyDescent="0.25">
      <c r="A64" s="19" t="s">
        <v>510</v>
      </c>
      <c r="B64" t="s">
        <v>144</v>
      </c>
      <c r="C64" s="14">
        <v>46</v>
      </c>
      <c r="D64" s="65">
        <v>64132</v>
      </c>
    </row>
    <row r="65" spans="1:4" x14ac:dyDescent="0.25">
      <c r="A65" s="19" t="s">
        <v>510</v>
      </c>
      <c r="B65" t="s">
        <v>146</v>
      </c>
      <c r="C65" s="14">
        <v>46</v>
      </c>
      <c r="D65" s="65">
        <v>76820</v>
      </c>
    </row>
    <row r="66" spans="1:4" x14ac:dyDescent="0.25">
      <c r="A66" s="19" t="s">
        <v>510</v>
      </c>
      <c r="B66" t="s">
        <v>148</v>
      </c>
      <c r="C66" s="14">
        <v>36</v>
      </c>
      <c r="D66" s="65">
        <v>67442</v>
      </c>
    </row>
    <row r="67" spans="1:4" x14ac:dyDescent="0.25">
      <c r="A67" s="19" t="s">
        <v>521</v>
      </c>
      <c r="B67" t="s">
        <v>150</v>
      </c>
      <c r="C67" s="14">
        <v>30</v>
      </c>
      <c r="D67" s="65">
        <v>110242</v>
      </c>
    </row>
    <row r="68" spans="1:4" x14ac:dyDescent="0.25">
      <c r="A68" s="19" t="s">
        <v>509</v>
      </c>
      <c r="B68" t="s">
        <v>152</v>
      </c>
      <c r="C68" s="14">
        <v>28</v>
      </c>
      <c r="D68" s="65">
        <v>98203</v>
      </c>
    </row>
    <row r="69" spans="1:4" x14ac:dyDescent="0.25">
      <c r="A69" s="19" t="s">
        <v>510</v>
      </c>
      <c r="B69" t="s">
        <v>154</v>
      </c>
      <c r="C69" s="14">
        <v>27</v>
      </c>
      <c r="D69" s="65">
        <v>82128</v>
      </c>
    </row>
    <row r="70" spans="1:4" x14ac:dyDescent="0.25">
      <c r="A70" s="19" t="s">
        <v>546</v>
      </c>
      <c r="B70" t="s">
        <v>156</v>
      </c>
      <c r="C70" s="14">
        <v>27</v>
      </c>
      <c r="D70" s="65">
        <v>59364</v>
      </c>
    </row>
    <row r="71" spans="1:4" x14ac:dyDescent="0.25">
      <c r="A71" s="19" t="s">
        <v>522</v>
      </c>
      <c r="B71" t="s">
        <v>158</v>
      </c>
      <c r="C71" s="14">
        <v>23</v>
      </c>
      <c r="D71" s="65">
        <v>139753</v>
      </c>
    </row>
    <row r="72" spans="1:4" x14ac:dyDescent="0.25">
      <c r="A72" s="19" t="s">
        <v>521</v>
      </c>
      <c r="B72" t="s">
        <v>160</v>
      </c>
      <c r="C72" s="14">
        <v>19</v>
      </c>
      <c r="D72" s="65">
        <v>110421</v>
      </c>
    </row>
    <row r="73" spans="1:4" x14ac:dyDescent="0.25">
      <c r="A73" s="19" t="s">
        <v>509</v>
      </c>
      <c r="B73" t="s">
        <v>162</v>
      </c>
      <c r="C73" s="14">
        <v>19</v>
      </c>
      <c r="D73" s="65">
        <v>109083</v>
      </c>
    </row>
    <row r="74" spans="1:4" x14ac:dyDescent="0.25">
      <c r="A74" s="19" t="s">
        <v>521</v>
      </c>
      <c r="B74" t="s">
        <v>164</v>
      </c>
      <c r="C74" s="14">
        <v>19</v>
      </c>
      <c r="D74" s="65" t="s">
        <v>523</v>
      </c>
    </row>
    <row r="75" spans="1:4" x14ac:dyDescent="0.25">
      <c r="A75" s="19" t="s">
        <v>548</v>
      </c>
      <c r="B75" t="s">
        <v>166</v>
      </c>
      <c r="C75" s="14">
        <v>19</v>
      </c>
      <c r="D75" s="65">
        <v>56091</v>
      </c>
    </row>
    <row r="76" spans="1:4" x14ac:dyDescent="0.25">
      <c r="A76" s="19" t="s">
        <v>522</v>
      </c>
      <c r="B76" t="s">
        <v>168</v>
      </c>
      <c r="C76" s="14">
        <v>18</v>
      </c>
      <c r="D76" s="65">
        <v>139561</v>
      </c>
    </row>
    <row r="77" spans="1:4" x14ac:dyDescent="0.25">
      <c r="A77" s="19" t="s">
        <v>547</v>
      </c>
      <c r="B77" t="s">
        <v>170</v>
      </c>
      <c r="C77" s="14">
        <v>18</v>
      </c>
      <c r="D77" s="65">
        <v>72277</v>
      </c>
    </row>
    <row r="78" spans="1:4" x14ac:dyDescent="0.25">
      <c r="A78" s="19" t="s">
        <v>546</v>
      </c>
      <c r="B78" t="s">
        <v>172</v>
      </c>
      <c r="C78" s="14">
        <v>18</v>
      </c>
      <c r="D78" s="65">
        <v>51275</v>
      </c>
    </row>
    <row r="79" spans="1:4" x14ac:dyDescent="0.25">
      <c r="A79" s="19" t="s">
        <v>546</v>
      </c>
      <c r="B79" t="s">
        <v>174</v>
      </c>
      <c r="C79" s="14">
        <v>18</v>
      </c>
      <c r="D79" s="65">
        <v>75379</v>
      </c>
    </row>
    <row r="80" spans="1:4" x14ac:dyDescent="0.25">
      <c r="A80" s="19" t="s">
        <v>510</v>
      </c>
      <c r="B80" t="s">
        <v>176</v>
      </c>
      <c r="C80" s="14">
        <v>18</v>
      </c>
      <c r="D80" s="65">
        <v>89329</v>
      </c>
    </row>
    <row r="81" spans="1:4" x14ac:dyDescent="0.25">
      <c r="A81" s="19" t="s">
        <v>522</v>
      </c>
      <c r="B81" t="s">
        <v>178</v>
      </c>
      <c r="C81" s="14">
        <v>18</v>
      </c>
      <c r="D81" s="65">
        <v>125498</v>
      </c>
    </row>
    <row r="82" spans="1:4" x14ac:dyDescent="0.25">
      <c r="C82" s="14"/>
      <c r="D82" s="60"/>
    </row>
    <row r="83" spans="1:4" x14ac:dyDescent="0.25">
      <c r="A83" s="95" t="s">
        <v>564</v>
      </c>
      <c r="B83" s="96"/>
      <c r="C83" s="96"/>
      <c r="D83" s="96"/>
    </row>
    <row r="84" spans="1:4" ht="18.75" customHeight="1" x14ac:dyDescent="0.25">
      <c r="A84" s="96"/>
      <c r="B84" s="96"/>
      <c r="C84" s="96"/>
      <c r="D84" s="96"/>
    </row>
    <row r="85" spans="1:4" x14ac:dyDescent="0.25">
      <c r="A85" s="89" t="s">
        <v>540</v>
      </c>
      <c r="B85" s="89" t="s">
        <v>470</v>
      </c>
      <c r="C85" s="91" t="s">
        <v>456</v>
      </c>
      <c r="D85" s="93" t="s">
        <v>471</v>
      </c>
    </row>
    <row r="86" spans="1:4" ht="15.75" thickBot="1" x14ac:dyDescent="0.3">
      <c r="A86" s="90"/>
      <c r="B86" s="90"/>
      <c r="C86" s="92"/>
      <c r="D86" s="94"/>
    </row>
    <row r="87" spans="1:4" x14ac:dyDescent="0.25">
      <c r="A87" s="19" t="s">
        <v>558</v>
      </c>
      <c r="B87" t="s">
        <v>336</v>
      </c>
      <c r="C87" s="16">
        <v>7</v>
      </c>
      <c r="D87" s="23">
        <v>124999</v>
      </c>
    </row>
    <row r="88" spans="1:4" x14ac:dyDescent="0.25">
      <c r="A88" s="19" t="s">
        <v>554</v>
      </c>
      <c r="B88" t="s">
        <v>338</v>
      </c>
      <c r="C88" s="16">
        <v>6</v>
      </c>
      <c r="D88" s="23">
        <v>100054</v>
      </c>
    </row>
    <row r="89" spans="1:4" x14ac:dyDescent="0.25">
      <c r="C89" s="14"/>
      <c r="D89" s="60"/>
    </row>
    <row r="90" spans="1:4" x14ac:dyDescent="0.25">
      <c r="A90" s="24" t="s">
        <v>513</v>
      </c>
      <c r="C90" s="14"/>
      <c r="D90" s="60"/>
    </row>
    <row r="91" spans="1:4" x14ac:dyDescent="0.25">
      <c r="A91" s="32" t="s">
        <v>472</v>
      </c>
      <c r="C91" s="14"/>
      <c r="D91" s="60"/>
    </row>
    <row r="92" spans="1:4" x14ac:dyDescent="0.25">
      <c r="A92" t="s">
        <v>545</v>
      </c>
      <c r="C92" s="14"/>
      <c r="D92" s="60"/>
    </row>
    <row r="93" spans="1:4" x14ac:dyDescent="0.25">
      <c r="A93" s="48" t="s">
        <v>542</v>
      </c>
      <c r="C93" s="14"/>
      <c r="D93" s="60"/>
    </row>
    <row r="94" spans="1:4" x14ac:dyDescent="0.25">
      <c r="A94" t="s">
        <v>549</v>
      </c>
    </row>
    <row r="95" spans="1:4" x14ac:dyDescent="0.25">
      <c r="A95" t="s">
        <v>556</v>
      </c>
    </row>
  </sheetData>
  <mergeCells count="20">
    <mergeCell ref="A83:D84"/>
    <mergeCell ref="A85:A86"/>
    <mergeCell ref="B85:B86"/>
    <mergeCell ref="C85:C86"/>
    <mergeCell ref="D85:D86"/>
    <mergeCell ref="A58:A59"/>
    <mergeCell ref="B58:B59"/>
    <mergeCell ref="C58:C59"/>
    <mergeCell ref="D58:D59"/>
    <mergeCell ref="A5:D6"/>
    <mergeCell ref="A7:A8"/>
    <mergeCell ref="B7:B8"/>
    <mergeCell ref="C7:C8"/>
    <mergeCell ref="D7:D8"/>
    <mergeCell ref="A31:D32"/>
    <mergeCell ref="A33:A34"/>
    <mergeCell ref="B33:B34"/>
    <mergeCell ref="C33:C34"/>
    <mergeCell ref="D33:D34"/>
    <mergeCell ref="A56:D57"/>
  </mergeCells>
  <hyperlinks>
    <hyperlink ref="A93" r:id="rId1" xr:uid="{44AE87C6-A24D-4522-B71F-1890995A95D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5CB74-20E9-4A1D-B351-765A89958E1B}">
  <dimension ref="A1:E88"/>
  <sheetViews>
    <sheetView workbookViewId="0"/>
  </sheetViews>
  <sheetFormatPr defaultRowHeight="15" x14ac:dyDescent="0.25"/>
  <cols>
    <col min="1" max="1" width="17.140625" style="29" customWidth="1"/>
    <col min="2" max="2" width="68.28515625" customWidth="1"/>
    <col min="3" max="3" width="10.7109375" style="17" customWidth="1"/>
    <col min="4" max="4" width="10.7109375" style="19" customWidth="1"/>
    <col min="5" max="5" width="13.7109375" style="19" customWidth="1"/>
  </cols>
  <sheetData>
    <row r="1" spans="1:5" ht="15.75" x14ac:dyDescent="0.25">
      <c r="A1" s="1" t="s">
        <v>563</v>
      </c>
      <c r="B1" s="33"/>
      <c r="C1" s="34"/>
      <c r="D1" s="33"/>
      <c r="E1" s="33"/>
    </row>
    <row r="2" spans="1:5" ht="23.25" x14ac:dyDescent="0.35">
      <c r="A2" s="4" t="s">
        <v>565</v>
      </c>
      <c r="B2" s="3"/>
      <c r="C2" s="2"/>
      <c r="D2" s="3"/>
      <c r="E2" s="3"/>
    </row>
    <row r="3" spans="1:5" x14ac:dyDescent="0.25">
      <c r="A3" s="3" t="s">
        <v>473</v>
      </c>
      <c r="B3" s="3"/>
      <c r="C3" s="2"/>
      <c r="D3" s="3"/>
      <c r="E3" s="3"/>
    </row>
    <row r="4" spans="1:5" x14ac:dyDescent="0.25">
      <c r="A4" s="3"/>
      <c r="B4" s="3"/>
      <c r="C4" s="27"/>
      <c r="D4" s="3"/>
      <c r="E4" s="3"/>
    </row>
    <row r="5" spans="1:5" x14ac:dyDescent="0.25">
      <c r="A5" s="95" t="s">
        <v>519</v>
      </c>
      <c r="B5" s="96"/>
      <c r="C5" s="96"/>
      <c r="D5" s="96"/>
      <c r="E5" s="96"/>
    </row>
    <row r="6" spans="1:5" ht="19.5" customHeight="1" x14ac:dyDescent="0.25">
      <c r="A6" s="96"/>
      <c r="B6" s="96"/>
      <c r="C6" s="96"/>
      <c r="D6" s="96"/>
      <c r="E6" s="96"/>
    </row>
    <row r="7" spans="1:5" x14ac:dyDescent="0.25">
      <c r="A7" s="89" t="s">
        <v>540</v>
      </c>
      <c r="B7" s="89" t="s">
        <v>470</v>
      </c>
      <c r="C7" s="28" t="s">
        <v>459</v>
      </c>
      <c r="D7" s="97" t="s">
        <v>456</v>
      </c>
      <c r="E7" s="97" t="s">
        <v>471</v>
      </c>
    </row>
    <row r="8" spans="1:5" ht="15.75" thickBot="1" x14ac:dyDescent="0.3">
      <c r="A8" s="90"/>
      <c r="B8" s="90"/>
      <c r="C8" s="12" t="s">
        <v>466</v>
      </c>
      <c r="D8" s="98"/>
      <c r="E8" s="98"/>
    </row>
    <row r="9" spans="1:5" x14ac:dyDescent="0.25">
      <c r="A9" s="19" t="s">
        <v>509</v>
      </c>
      <c r="B9" t="s">
        <v>52</v>
      </c>
      <c r="C9" s="17">
        <v>12.2637</v>
      </c>
      <c r="D9" s="21">
        <v>789</v>
      </c>
      <c r="E9" s="23">
        <v>37433</v>
      </c>
    </row>
    <row r="10" spans="1:5" x14ac:dyDescent="0.25">
      <c r="A10" s="19" t="s">
        <v>509</v>
      </c>
      <c r="B10" t="s">
        <v>78</v>
      </c>
      <c r="C10" s="17">
        <v>10.79</v>
      </c>
      <c r="D10" s="21">
        <v>114</v>
      </c>
      <c r="E10" s="23">
        <v>45751</v>
      </c>
    </row>
    <row r="11" spans="1:5" x14ac:dyDescent="0.25">
      <c r="A11" s="19" t="s">
        <v>509</v>
      </c>
      <c r="B11" t="s">
        <v>80</v>
      </c>
      <c r="C11" s="17">
        <v>10.018599999999999</v>
      </c>
      <c r="D11" s="21">
        <v>100</v>
      </c>
      <c r="E11" s="23">
        <v>53934</v>
      </c>
    </row>
    <row r="12" spans="1:5" x14ac:dyDescent="0.25">
      <c r="A12" s="19" t="s">
        <v>510</v>
      </c>
      <c r="B12" t="s">
        <v>86</v>
      </c>
      <c r="C12" s="17">
        <v>9.3306000000000004</v>
      </c>
      <c r="D12" s="21">
        <v>70</v>
      </c>
      <c r="E12" s="23">
        <v>37695</v>
      </c>
    </row>
    <row r="13" spans="1:5" x14ac:dyDescent="0.25">
      <c r="A13" s="19" t="s">
        <v>509</v>
      </c>
      <c r="B13" t="s">
        <v>76</v>
      </c>
      <c r="C13" s="17">
        <v>9.2911999999999999</v>
      </c>
      <c r="D13" s="21">
        <v>137</v>
      </c>
      <c r="E13" s="23">
        <v>42689</v>
      </c>
    </row>
    <row r="14" spans="1:5" x14ac:dyDescent="0.25">
      <c r="A14" s="19" t="s">
        <v>510</v>
      </c>
      <c r="B14" t="s">
        <v>82</v>
      </c>
      <c r="C14" s="17">
        <v>7.3170999999999999</v>
      </c>
      <c r="D14" s="21">
        <v>93</v>
      </c>
      <c r="E14" s="23">
        <v>36964</v>
      </c>
    </row>
    <row r="15" spans="1:5" x14ac:dyDescent="0.25">
      <c r="A15" s="19" t="s">
        <v>509</v>
      </c>
      <c r="B15" t="s">
        <v>60</v>
      </c>
      <c r="C15" s="17">
        <v>6.2698999999999998</v>
      </c>
      <c r="D15" s="21">
        <v>300</v>
      </c>
      <c r="E15" s="23">
        <v>40241</v>
      </c>
    </row>
    <row r="16" spans="1:5" x14ac:dyDescent="0.25">
      <c r="A16" s="19" t="s">
        <v>547</v>
      </c>
      <c r="B16" t="s">
        <v>180</v>
      </c>
      <c r="C16" s="17">
        <v>5.7431999999999999</v>
      </c>
      <c r="D16" s="21">
        <v>54</v>
      </c>
      <c r="E16" s="23">
        <v>30993</v>
      </c>
    </row>
    <row r="17" spans="1:5" x14ac:dyDescent="0.25">
      <c r="A17" s="19" t="s">
        <v>510</v>
      </c>
      <c r="B17" t="s">
        <v>182</v>
      </c>
      <c r="C17" s="17">
        <v>5.4421999999999997</v>
      </c>
      <c r="D17" s="21">
        <v>64</v>
      </c>
      <c r="E17" s="23">
        <v>45389</v>
      </c>
    </row>
    <row r="18" spans="1:5" x14ac:dyDescent="0.25">
      <c r="A18" s="19" t="s">
        <v>547</v>
      </c>
      <c r="B18" t="s">
        <v>88</v>
      </c>
      <c r="C18" s="17">
        <v>4.4888000000000003</v>
      </c>
      <c r="D18" s="21">
        <v>68</v>
      </c>
      <c r="E18" s="23">
        <v>36005</v>
      </c>
    </row>
    <row r="19" spans="1:5" x14ac:dyDescent="0.25">
      <c r="A19" s="19" t="s">
        <v>510</v>
      </c>
      <c r="B19" t="s">
        <v>70</v>
      </c>
      <c r="C19" s="17">
        <v>4.0579999999999998</v>
      </c>
      <c r="D19" s="21">
        <v>158</v>
      </c>
      <c r="E19" s="23">
        <v>32262</v>
      </c>
    </row>
    <row r="20" spans="1:5" x14ac:dyDescent="0.25">
      <c r="A20" s="19" t="s">
        <v>546</v>
      </c>
      <c r="B20" t="s">
        <v>184</v>
      </c>
      <c r="C20" s="17">
        <v>3.7288000000000001</v>
      </c>
      <c r="D20" s="21">
        <v>31</v>
      </c>
      <c r="E20" s="23">
        <v>41197</v>
      </c>
    </row>
    <row r="21" spans="1:5" x14ac:dyDescent="0.25">
      <c r="A21" s="19" t="s">
        <v>547</v>
      </c>
      <c r="B21" t="s">
        <v>186</v>
      </c>
      <c r="C21" s="17">
        <v>3.4483000000000001</v>
      </c>
      <c r="D21" s="21">
        <v>30</v>
      </c>
      <c r="E21" s="23">
        <v>30359</v>
      </c>
    </row>
    <row r="22" spans="1:5" x14ac:dyDescent="0.25">
      <c r="A22" s="19" t="s">
        <v>546</v>
      </c>
      <c r="B22" t="s">
        <v>188</v>
      </c>
      <c r="C22" s="17">
        <v>2.0160999999999998</v>
      </c>
      <c r="D22" s="21">
        <v>34</v>
      </c>
      <c r="E22" s="23">
        <v>38399</v>
      </c>
    </row>
    <row r="23" spans="1:5" x14ac:dyDescent="0.25">
      <c r="A23" s="19" t="s">
        <v>547</v>
      </c>
      <c r="B23" t="s">
        <v>190</v>
      </c>
      <c r="C23" s="17">
        <v>1.8868</v>
      </c>
      <c r="D23" s="21">
        <v>23</v>
      </c>
      <c r="E23" s="23">
        <v>33830</v>
      </c>
    </row>
    <row r="24" spans="1:5" x14ac:dyDescent="0.25">
      <c r="A24" s="19" t="s">
        <v>510</v>
      </c>
      <c r="B24" t="s">
        <v>66</v>
      </c>
      <c r="C24" s="17">
        <v>1.5250999999999999</v>
      </c>
      <c r="D24" s="21">
        <v>209</v>
      </c>
      <c r="E24" s="23">
        <v>30670</v>
      </c>
    </row>
    <row r="25" spans="1:5" x14ac:dyDescent="0.25">
      <c r="D25" s="21"/>
      <c r="E25" s="23"/>
    </row>
    <row r="26" spans="1:5" x14ac:dyDescent="0.25">
      <c r="A26" s="95" t="s">
        <v>520</v>
      </c>
      <c r="B26" s="96"/>
      <c r="C26" s="96"/>
      <c r="D26" s="96"/>
      <c r="E26" s="96"/>
    </row>
    <row r="27" spans="1:5" ht="27.75" customHeight="1" x14ac:dyDescent="0.25">
      <c r="A27" s="96"/>
      <c r="B27" s="96"/>
      <c r="C27" s="96"/>
      <c r="D27" s="96"/>
      <c r="E27" s="96"/>
    </row>
    <row r="28" spans="1:5" x14ac:dyDescent="0.25">
      <c r="A28" s="89" t="s">
        <v>540</v>
      </c>
      <c r="B28" s="89" t="s">
        <v>470</v>
      </c>
      <c r="C28" s="28" t="s">
        <v>459</v>
      </c>
      <c r="D28" s="97" t="s">
        <v>456</v>
      </c>
      <c r="E28" s="97" t="s">
        <v>471</v>
      </c>
    </row>
    <row r="29" spans="1:5" ht="15.75" thickBot="1" x14ac:dyDescent="0.3">
      <c r="A29" s="90"/>
      <c r="B29" s="90"/>
      <c r="C29" s="12" t="s">
        <v>466</v>
      </c>
      <c r="D29" s="98"/>
      <c r="E29" s="98"/>
    </row>
    <row r="30" spans="1:5" x14ac:dyDescent="0.25">
      <c r="A30" s="19" t="s">
        <v>521</v>
      </c>
      <c r="B30" t="s">
        <v>196</v>
      </c>
      <c r="C30" s="17">
        <v>35.172400000000003</v>
      </c>
      <c r="D30" s="21">
        <v>24</v>
      </c>
      <c r="E30" s="23">
        <v>52365</v>
      </c>
    </row>
    <row r="31" spans="1:5" x14ac:dyDescent="0.25">
      <c r="A31" s="19" t="s">
        <v>509</v>
      </c>
      <c r="B31" t="s">
        <v>198</v>
      </c>
      <c r="C31" s="17">
        <v>26.598500000000001</v>
      </c>
      <c r="D31" s="21">
        <v>46</v>
      </c>
      <c r="E31" s="23">
        <v>62654</v>
      </c>
    </row>
    <row r="32" spans="1:5" x14ac:dyDescent="0.25">
      <c r="A32" s="19" t="s">
        <v>510</v>
      </c>
      <c r="B32" t="s">
        <v>200</v>
      </c>
      <c r="C32" s="17">
        <v>24.817499999999999</v>
      </c>
      <c r="D32" s="21">
        <v>16</v>
      </c>
      <c r="E32" s="23">
        <v>41106</v>
      </c>
    </row>
    <row r="33" spans="1:5" x14ac:dyDescent="0.25">
      <c r="A33" s="19" t="s">
        <v>521</v>
      </c>
      <c r="B33" t="s">
        <v>202</v>
      </c>
      <c r="C33" s="17">
        <v>22.314</v>
      </c>
      <c r="D33" s="21">
        <v>33</v>
      </c>
      <c r="E33" s="23">
        <v>47680</v>
      </c>
    </row>
    <row r="34" spans="1:5" x14ac:dyDescent="0.25">
      <c r="A34" s="19" t="s">
        <v>521</v>
      </c>
      <c r="B34" t="s">
        <v>204</v>
      </c>
      <c r="C34" s="17">
        <v>20.325199999999999</v>
      </c>
      <c r="D34" s="21">
        <v>18</v>
      </c>
      <c r="E34" s="23">
        <v>48610</v>
      </c>
    </row>
    <row r="35" spans="1:5" x14ac:dyDescent="0.25">
      <c r="A35" s="19" t="s">
        <v>546</v>
      </c>
      <c r="B35" t="s">
        <v>206</v>
      </c>
      <c r="C35" s="17">
        <v>19.166699999999999</v>
      </c>
      <c r="D35" s="21">
        <v>14</v>
      </c>
      <c r="E35" s="23">
        <v>38529</v>
      </c>
    </row>
    <row r="36" spans="1:5" x14ac:dyDescent="0.25">
      <c r="A36" s="19" t="s">
        <v>521</v>
      </c>
      <c r="B36" t="s">
        <v>208</v>
      </c>
      <c r="C36" s="17">
        <v>16.853899999999999</v>
      </c>
      <c r="D36" s="21">
        <v>10</v>
      </c>
      <c r="E36" s="23">
        <v>57523</v>
      </c>
    </row>
    <row r="37" spans="1:5" x14ac:dyDescent="0.25">
      <c r="A37" s="19" t="s">
        <v>510</v>
      </c>
      <c r="B37" t="s">
        <v>210</v>
      </c>
      <c r="C37" s="17">
        <v>16.831700000000001</v>
      </c>
      <c r="D37" s="21">
        <v>13</v>
      </c>
      <c r="E37" s="23">
        <v>58524</v>
      </c>
    </row>
    <row r="38" spans="1:5" x14ac:dyDescent="0.25">
      <c r="A38" s="19" t="s">
        <v>521</v>
      </c>
      <c r="B38" t="s">
        <v>103</v>
      </c>
      <c r="C38" s="17">
        <v>15.734299999999999</v>
      </c>
      <c r="D38" s="21">
        <v>198</v>
      </c>
      <c r="E38" s="23">
        <v>34120</v>
      </c>
    </row>
    <row r="39" spans="1:5" x14ac:dyDescent="0.25">
      <c r="A39" s="19" t="s">
        <v>509</v>
      </c>
      <c r="B39" t="s">
        <v>129</v>
      </c>
      <c r="C39" s="17">
        <v>15.7197</v>
      </c>
      <c r="D39" s="21">
        <v>57</v>
      </c>
      <c r="E39" s="23">
        <v>66018</v>
      </c>
    </row>
    <row r="40" spans="1:5" x14ac:dyDescent="0.25">
      <c r="A40" s="19" t="s">
        <v>510</v>
      </c>
      <c r="B40" t="s">
        <v>212</v>
      </c>
      <c r="C40" s="17">
        <v>15.534000000000001</v>
      </c>
      <c r="D40" s="21">
        <v>29</v>
      </c>
      <c r="E40" s="23">
        <v>46975</v>
      </c>
    </row>
    <row r="41" spans="1:5" x14ac:dyDescent="0.25">
      <c r="A41" s="19" t="s">
        <v>509</v>
      </c>
      <c r="B41" t="s">
        <v>101</v>
      </c>
      <c r="C41" s="17">
        <v>13.8436</v>
      </c>
      <c r="D41" s="21">
        <v>237</v>
      </c>
      <c r="E41" s="23">
        <v>49872</v>
      </c>
    </row>
    <row r="42" spans="1:5" x14ac:dyDescent="0.25">
      <c r="A42" s="19" t="s">
        <v>510</v>
      </c>
      <c r="B42" t="s">
        <v>123</v>
      </c>
      <c r="C42" s="17">
        <v>12.9602</v>
      </c>
      <c r="D42" s="21">
        <v>80</v>
      </c>
      <c r="E42" s="23">
        <v>42681</v>
      </c>
    </row>
    <row r="43" spans="1:5" x14ac:dyDescent="0.25">
      <c r="A43" s="19" t="s">
        <v>510</v>
      </c>
      <c r="B43" t="s">
        <v>214</v>
      </c>
      <c r="C43" s="17">
        <v>11.935499999999999</v>
      </c>
      <c r="D43" s="21">
        <v>46</v>
      </c>
      <c r="E43" s="23">
        <v>48462</v>
      </c>
    </row>
    <row r="44" spans="1:5" x14ac:dyDescent="0.25">
      <c r="A44" s="19" t="s">
        <v>546</v>
      </c>
      <c r="B44" t="s">
        <v>216</v>
      </c>
      <c r="C44" s="17">
        <v>11.075900000000001</v>
      </c>
      <c r="D44" s="21">
        <v>37</v>
      </c>
      <c r="E44" s="23">
        <v>43431</v>
      </c>
    </row>
    <row r="45" spans="1:5" x14ac:dyDescent="0.25">
      <c r="A45" s="19" t="s">
        <v>521</v>
      </c>
      <c r="B45" t="s">
        <v>218</v>
      </c>
      <c r="C45" s="17">
        <v>10.8352</v>
      </c>
      <c r="D45" s="21">
        <v>44</v>
      </c>
      <c r="E45" s="23">
        <v>56097</v>
      </c>
    </row>
    <row r="46" spans="1:5" x14ac:dyDescent="0.25">
      <c r="A46" s="19" t="s">
        <v>509</v>
      </c>
      <c r="B46" t="s">
        <v>220</v>
      </c>
      <c r="C46" s="17">
        <v>10.133800000000001</v>
      </c>
      <c r="D46" s="21">
        <v>45</v>
      </c>
      <c r="E46" s="23">
        <v>76716</v>
      </c>
    </row>
    <row r="47" spans="1:5" x14ac:dyDescent="0.25">
      <c r="A47" s="19" t="s">
        <v>510</v>
      </c>
      <c r="B47" t="s">
        <v>222</v>
      </c>
      <c r="C47" s="17">
        <v>10</v>
      </c>
      <c r="D47" s="21">
        <v>17</v>
      </c>
      <c r="E47" s="23">
        <v>65860</v>
      </c>
    </row>
    <row r="48" spans="1:5" x14ac:dyDescent="0.25">
      <c r="A48" s="19" t="s">
        <v>521</v>
      </c>
      <c r="B48" t="s">
        <v>224</v>
      </c>
      <c r="C48" s="17">
        <v>9.5627999999999993</v>
      </c>
      <c r="D48" s="21">
        <v>35</v>
      </c>
      <c r="E48" s="23">
        <v>62065</v>
      </c>
    </row>
    <row r="49" spans="1:5" x14ac:dyDescent="0.25">
      <c r="A49" s="19" t="s">
        <v>510</v>
      </c>
      <c r="B49" t="s">
        <v>226</v>
      </c>
      <c r="C49" s="17">
        <v>9.4117999999999995</v>
      </c>
      <c r="D49" s="21">
        <v>8</v>
      </c>
      <c r="E49" s="23">
        <v>59666</v>
      </c>
    </row>
    <row r="50" spans="1:5" x14ac:dyDescent="0.25">
      <c r="D50" s="21"/>
      <c r="E50" s="23"/>
    </row>
    <row r="51" spans="1:5" x14ac:dyDescent="0.25">
      <c r="A51" s="95" t="s">
        <v>550</v>
      </c>
      <c r="B51" s="96"/>
      <c r="C51" s="96"/>
      <c r="D51" s="96"/>
      <c r="E51" s="96"/>
    </row>
    <row r="52" spans="1:5" ht="20.25" customHeight="1" x14ac:dyDescent="0.25">
      <c r="A52" s="96"/>
      <c r="B52" s="96"/>
      <c r="C52" s="96"/>
      <c r="D52" s="96"/>
      <c r="E52" s="96"/>
    </row>
    <row r="53" spans="1:5" x14ac:dyDescent="0.25">
      <c r="A53" s="89" t="s">
        <v>540</v>
      </c>
      <c r="B53" s="89" t="s">
        <v>470</v>
      </c>
      <c r="C53" s="28" t="s">
        <v>459</v>
      </c>
      <c r="D53" s="97" t="s">
        <v>456</v>
      </c>
      <c r="E53" s="97" t="s">
        <v>471</v>
      </c>
    </row>
    <row r="54" spans="1:5" ht="15.75" thickBot="1" x14ac:dyDescent="0.3">
      <c r="A54" s="90"/>
      <c r="B54" s="90"/>
      <c r="C54" s="12" t="s">
        <v>466</v>
      </c>
      <c r="D54" s="98"/>
      <c r="E54" s="98"/>
    </row>
    <row r="55" spans="1:5" x14ac:dyDescent="0.25">
      <c r="A55" s="19" t="s">
        <v>522</v>
      </c>
      <c r="B55" t="s">
        <v>178</v>
      </c>
      <c r="C55" s="17">
        <v>25.311199999999999</v>
      </c>
      <c r="D55" s="21">
        <v>18</v>
      </c>
      <c r="E55" s="23">
        <v>125498</v>
      </c>
    </row>
    <row r="56" spans="1:5" x14ac:dyDescent="0.25">
      <c r="A56" s="19" t="s">
        <v>509</v>
      </c>
      <c r="B56" t="s">
        <v>228</v>
      </c>
      <c r="C56" s="17">
        <v>24.528300000000002</v>
      </c>
      <c r="D56" s="21">
        <v>13</v>
      </c>
      <c r="E56" s="23">
        <v>107504</v>
      </c>
    </row>
    <row r="57" spans="1:5" x14ac:dyDescent="0.25">
      <c r="A57" s="19" t="s">
        <v>522</v>
      </c>
      <c r="B57" t="s">
        <v>168</v>
      </c>
      <c r="C57" s="17">
        <v>22.631599999999999</v>
      </c>
      <c r="D57" s="21">
        <v>18</v>
      </c>
      <c r="E57" s="23">
        <v>139561</v>
      </c>
    </row>
    <row r="58" spans="1:5" x14ac:dyDescent="0.25">
      <c r="A58" s="19" t="s">
        <v>546</v>
      </c>
      <c r="B58" t="s">
        <v>230</v>
      </c>
      <c r="C58" s="17">
        <v>21.052600000000002</v>
      </c>
      <c r="D58" s="21">
        <v>6</v>
      </c>
      <c r="E58" s="23">
        <v>46906</v>
      </c>
    </row>
    <row r="59" spans="1:5" x14ac:dyDescent="0.25">
      <c r="A59" s="19" t="s">
        <v>522</v>
      </c>
      <c r="B59" t="s">
        <v>158</v>
      </c>
      <c r="C59" s="17">
        <v>17.175599999999999</v>
      </c>
      <c r="D59" s="21">
        <v>23</v>
      </c>
      <c r="E59" s="23">
        <v>139753</v>
      </c>
    </row>
    <row r="60" spans="1:5" x14ac:dyDescent="0.25">
      <c r="A60" s="19" t="s">
        <v>510</v>
      </c>
      <c r="B60" t="s">
        <v>232</v>
      </c>
      <c r="C60" s="17">
        <v>16.2791</v>
      </c>
      <c r="D60" s="21">
        <v>9</v>
      </c>
      <c r="E60" s="23">
        <v>83572</v>
      </c>
    </row>
    <row r="61" spans="1:5" x14ac:dyDescent="0.25">
      <c r="A61" s="19" t="s">
        <v>509</v>
      </c>
      <c r="B61" t="s">
        <v>162</v>
      </c>
      <c r="C61" s="17">
        <v>15.277799999999999</v>
      </c>
      <c r="D61" s="21">
        <v>19</v>
      </c>
      <c r="E61" s="23">
        <v>109083</v>
      </c>
    </row>
    <row r="62" spans="1:5" x14ac:dyDescent="0.25">
      <c r="A62" s="19" t="s">
        <v>521</v>
      </c>
      <c r="B62" t="s">
        <v>164</v>
      </c>
      <c r="C62" s="17">
        <v>14.937799999999999</v>
      </c>
      <c r="D62" s="21">
        <v>19</v>
      </c>
      <c r="E62" s="23" t="s">
        <v>523</v>
      </c>
    </row>
    <row r="63" spans="1:5" x14ac:dyDescent="0.25">
      <c r="A63" s="19" t="s">
        <v>510</v>
      </c>
      <c r="B63" t="s">
        <v>234</v>
      </c>
      <c r="C63" s="17">
        <v>13.0952</v>
      </c>
      <c r="D63" s="21">
        <v>6</v>
      </c>
      <c r="E63" s="23">
        <v>84817</v>
      </c>
    </row>
    <row r="64" spans="1:5" x14ac:dyDescent="0.25">
      <c r="A64" s="19" t="s">
        <v>510</v>
      </c>
      <c r="B64" t="s">
        <v>236</v>
      </c>
      <c r="C64" s="17">
        <v>12.345700000000001</v>
      </c>
      <c r="D64" s="21">
        <v>8</v>
      </c>
      <c r="E64" s="23">
        <v>88847</v>
      </c>
    </row>
    <row r="65" spans="1:5" x14ac:dyDescent="0.25">
      <c r="A65" s="19" t="s">
        <v>521</v>
      </c>
      <c r="B65" t="s">
        <v>238</v>
      </c>
      <c r="C65" s="17">
        <v>12.1495</v>
      </c>
      <c r="D65" s="21">
        <v>6</v>
      </c>
      <c r="E65" s="23">
        <v>141599</v>
      </c>
    </row>
    <row r="66" spans="1:5" x14ac:dyDescent="0.25">
      <c r="A66" s="19" t="s">
        <v>546</v>
      </c>
      <c r="B66" t="s">
        <v>172</v>
      </c>
      <c r="C66" s="17">
        <v>11.666700000000001</v>
      </c>
      <c r="D66" s="21">
        <v>18</v>
      </c>
      <c r="E66" s="23">
        <v>51275</v>
      </c>
    </row>
    <row r="67" spans="1:5" x14ac:dyDescent="0.25">
      <c r="A67" s="19" t="s">
        <v>510</v>
      </c>
      <c r="B67" t="s">
        <v>154</v>
      </c>
      <c r="C67" s="17">
        <v>11.1111</v>
      </c>
      <c r="D67" s="21">
        <v>27</v>
      </c>
      <c r="E67" s="23">
        <v>82128</v>
      </c>
    </row>
    <row r="68" spans="1:5" x14ac:dyDescent="0.25">
      <c r="A68" s="19" t="s">
        <v>510</v>
      </c>
      <c r="B68" t="s">
        <v>142</v>
      </c>
      <c r="C68" s="17">
        <v>10.2804</v>
      </c>
      <c r="D68" s="21">
        <v>63</v>
      </c>
      <c r="E68" s="23">
        <v>49790</v>
      </c>
    </row>
    <row r="69" spans="1:5" x14ac:dyDescent="0.25">
      <c r="A69" s="19" t="s">
        <v>546</v>
      </c>
      <c r="B69" t="s">
        <v>240</v>
      </c>
      <c r="C69" s="17">
        <v>10</v>
      </c>
      <c r="D69" s="21">
        <v>5</v>
      </c>
      <c r="E69" s="23">
        <v>81590</v>
      </c>
    </row>
    <row r="70" spans="1:5" x14ac:dyDescent="0.25">
      <c r="A70" s="19" t="s">
        <v>509</v>
      </c>
      <c r="B70" t="s">
        <v>152</v>
      </c>
      <c r="C70" s="17">
        <v>9.7263999999999999</v>
      </c>
      <c r="D70" s="21">
        <v>28</v>
      </c>
      <c r="E70" s="23">
        <v>98203</v>
      </c>
    </row>
    <row r="71" spans="1:5" x14ac:dyDescent="0.25">
      <c r="A71" s="19" t="s">
        <v>546</v>
      </c>
      <c r="B71" t="s">
        <v>156</v>
      </c>
      <c r="C71" s="17">
        <v>9.0908999999999995</v>
      </c>
      <c r="D71" s="21">
        <v>27</v>
      </c>
      <c r="E71" s="23">
        <v>59364</v>
      </c>
    </row>
    <row r="72" spans="1:5" x14ac:dyDescent="0.25">
      <c r="A72" s="19" t="s">
        <v>510</v>
      </c>
      <c r="B72" t="s">
        <v>148</v>
      </c>
      <c r="C72" s="17">
        <v>8.7719000000000005</v>
      </c>
      <c r="D72" s="21">
        <v>36</v>
      </c>
      <c r="E72" s="23">
        <v>67442</v>
      </c>
    </row>
    <row r="73" spans="1:5" x14ac:dyDescent="0.25">
      <c r="A73" s="19" t="s">
        <v>547</v>
      </c>
      <c r="B73" t="s">
        <v>242</v>
      </c>
      <c r="C73" s="17">
        <v>8</v>
      </c>
      <c r="D73" s="21">
        <v>12</v>
      </c>
      <c r="E73" s="23">
        <v>59273</v>
      </c>
    </row>
    <row r="74" spans="1:5" x14ac:dyDescent="0.25">
      <c r="A74" s="19" t="s">
        <v>510</v>
      </c>
      <c r="B74" t="s">
        <v>146</v>
      </c>
      <c r="C74" s="17">
        <v>7.6642000000000001</v>
      </c>
      <c r="D74" s="21">
        <v>46</v>
      </c>
      <c r="E74" s="23">
        <v>76820</v>
      </c>
    </row>
    <row r="75" spans="1:5" x14ac:dyDescent="0.25">
      <c r="D75" s="21"/>
      <c r="E75" s="23"/>
    </row>
    <row r="76" spans="1:5" ht="15" customHeight="1" x14ac:dyDescent="0.25">
      <c r="A76" s="95" t="s">
        <v>567</v>
      </c>
      <c r="B76" s="96"/>
      <c r="C76" s="96"/>
      <c r="D76" s="96"/>
      <c r="E76" s="96"/>
    </row>
    <row r="77" spans="1:5" ht="22.5" customHeight="1" x14ac:dyDescent="0.25">
      <c r="A77" s="96"/>
      <c r="B77" s="96"/>
      <c r="C77" s="96"/>
      <c r="D77" s="96"/>
      <c r="E77" s="96"/>
    </row>
    <row r="78" spans="1:5" x14ac:dyDescent="0.25">
      <c r="A78" s="89" t="s">
        <v>540</v>
      </c>
      <c r="B78" s="89" t="s">
        <v>470</v>
      </c>
      <c r="C78" s="28" t="s">
        <v>459</v>
      </c>
      <c r="D78" s="97" t="s">
        <v>456</v>
      </c>
      <c r="E78" s="97" t="s">
        <v>471</v>
      </c>
    </row>
    <row r="79" spans="1:5" ht="15.75" thickBot="1" x14ac:dyDescent="0.3">
      <c r="A79" s="90"/>
      <c r="B79" s="90"/>
      <c r="C79" s="12" t="s">
        <v>466</v>
      </c>
      <c r="D79" s="98"/>
      <c r="E79" s="98"/>
    </row>
    <row r="80" spans="1:5" x14ac:dyDescent="0.25">
      <c r="A80" s="19" t="s">
        <v>558</v>
      </c>
      <c r="B80" t="s">
        <v>336</v>
      </c>
      <c r="C80" s="80">
        <v>6.5088999999999994E-2</v>
      </c>
      <c r="D80" s="21">
        <v>7</v>
      </c>
      <c r="E80" s="23">
        <v>124999</v>
      </c>
    </row>
    <row r="81" spans="1:5" x14ac:dyDescent="0.25">
      <c r="A81" s="19" t="s">
        <v>554</v>
      </c>
      <c r="B81" t="s">
        <v>338</v>
      </c>
      <c r="C81" s="80">
        <v>6.3829999999999998E-2</v>
      </c>
      <c r="D81" s="21">
        <v>6</v>
      </c>
      <c r="E81" s="23">
        <v>100054</v>
      </c>
    </row>
    <row r="82" spans="1:5" x14ac:dyDescent="0.25">
      <c r="D82" s="21"/>
      <c r="E82" s="23"/>
    </row>
    <row r="83" spans="1:5" x14ac:dyDescent="0.25">
      <c r="A83" s="24" t="s">
        <v>513</v>
      </c>
      <c r="C83" s="31"/>
      <c r="D83"/>
      <c r="E83"/>
    </row>
    <row r="84" spans="1:5" x14ac:dyDescent="0.25">
      <c r="A84" s="32" t="s">
        <v>472</v>
      </c>
      <c r="C84" s="31"/>
      <c r="D84"/>
      <c r="E84"/>
    </row>
    <row r="85" spans="1:5" x14ac:dyDescent="0.25">
      <c r="A85" t="s">
        <v>545</v>
      </c>
    </row>
    <row r="86" spans="1:5" x14ac:dyDescent="0.25">
      <c r="A86" s="48" t="s">
        <v>542</v>
      </c>
      <c r="C86"/>
      <c r="D86"/>
      <c r="E86"/>
    </row>
    <row r="87" spans="1:5" x14ac:dyDescent="0.25">
      <c r="A87" t="s">
        <v>549</v>
      </c>
      <c r="C87"/>
      <c r="D87"/>
      <c r="E87"/>
    </row>
    <row r="88" spans="1:5" x14ac:dyDescent="0.25">
      <c r="A88" t="s">
        <v>556</v>
      </c>
    </row>
  </sheetData>
  <mergeCells count="20">
    <mergeCell ref="A53:A54"/>
    <mergeCell ref="B53:B54"/>
    <mergeCell ref="D53:D54"/>
    <mergeCell ref="E53:E54"/>
    <mergeCell ref="A5:E6"/>
    <mergeCell ref="A7:A8"/>
    <mergeCell ref="B7:B8"/>
    <mergeCell ref="D7:D8"/>
    <mergeCell ref="E7:E8"/>
    <mergeCell ref="A26:E27"/>
    <mergeCell ref="A28:A29"/>
    <mergeCell ref="B28:B29"/>
    <mergeCell ref="D28:D29"/>
    <mergeCell ref="E28:E29"/>
    <mergeCell ref="A51:E52"/>
    <mergeCell ref="A76:E77"/>
    <mergeCell ref="A78:A79"/>
    <mergeCell ref="B78:B79"/>
    <mergeCell ref="D78:D79"/>
    <mergeCell ref="E78:E79"/>
  </mergeCells>
  <hyperlinks>
    <hyperlink ref="A86" r:id="rId1" xr:uid="{150E65FE-232C-415E-A786-B7020D50351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76D8B-6B85-4EAB-B300-D730ABE8165A}">
  <dimension ref="A1:W243"/>
  <sheetViews>
    <sheetView workbookViewId="0"/>
  </sheetViews>
  <sheetFormatPr defaultRowHeight="15" x14ac:dyDescent="0.25"/>
  <cols>
    <col min="1" max="1" width="13.28515625" customWidth="1"/>
    <col min="4" max="4" width="97" bestFit="1" customWidth="1"/>
    <col min="5" max="6" width="12.28515625" bestFit="1" customWidth="1"/>
    <col min="7" max="7" width="7.5703125" bestFit="1" customWidth="1"/>
    <col min="8" max="8" width="7.85546875" bestFit="1" customWidth="1"/>
    <col min="9" max="11" width="8.5703125" bestFit="1" customWidth="1"/>
    <col min="12" max="12" width="12" bestFit="1" customWidth="1"/>
    <col min="13" max="13" width="5.5703125" bestFit="1" customWidth="1"/>
    <col min="15" max="15" width="7.7109375" bestFit="1" customWidth="1"/>
    <col min="16" max="16" width="6.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bestFit="1" customWidth="1"/>
  </cols>
  <sheetData>
    <row r="1" spans="1:23" ht="15.75" x14ac:dyDescent="0.25">
      <c r="A1" s="1" t="s">
        <v>563</v>
      </c>
      <c r="B1" s="2"/>
      <c r="C1" s="2"/>
      <c r="D1" s="3"/>
      <c r="E1" s="3"/>
      <c r="F1" s="3"/>
      <c r="G1" s="3"/>
      <c r="H1" s="3"/>
      <c r="I1" s="3"/>
      <c r="J1" s="3"/>
      <c r="K1" s="3"/>
      <c r="L1" s="3"/>
      <c r="M1" s="3"/>
      <c r="N1" s="3"/>
      <c r="O1" s="3"/>
      <c r="P1" s="3"/>
      <c r="Q1" s="3"/>
      <c r="R1" s="3"/>
      <c r="S1" s="3"/>
      <c r="T1" s="3"/>
      <c r="U1" s="35"/>
      <c r="V1" s="35"/>
      <c r="W1" s="35"/>
    </row>
    <row r="2" spans="1:23" ht="23.25" x14ac:dyDescent="0.35">
      <c r="A2" s="4" t="s">
        <v>474</v>
      </c>
      <c r="B2" s="2"/>
      <c r="C2" s="2"/>
      <c r="D2" s="3"/>
      <c r="E2" s="3"/>
      <c r="F2" s="3"/>
      <c r="G2" s="5"/>
      <c r="H2" s="3"/>
      <c r="I2" s="3"/>
      <c r="J2" s="3"/>
      <c r="K2" s="3"/>
      <c r="L2" s="3"/>
      <c r="M2" s="3"/>
      <c r="N2" s="3"/>
      <c r="O2" s="3"/>
      <c r="P2" s="3"/>
      <c r="Q2" s="3"/>
      <c r="R2" s="3"/>
      <c r="S2" s="3"/>
      <c r="T2" s="35"/>
      <c r="U2" s="35"/>
      <c r="V2" s="35"/>
      <c r="W2" s="3"/>
    </row>
    <row r="3" spans="1:23" ht="15.75" thickBot="1" x14ac:dyDescent="0.3">
      <c r="A3" s="3"/>
      <c r="B3" s="3"/>
      <c r="C3" s="3"/>
      <c r="D3" s="3"/>
      <c r="E3" s="3"/>
      <c r="F3" s="3"/>
      <c r="G3" s="3"/>
      <c r="H3" s="3"/>
      <c r="I3" s="3"/>
      <c r="J3" s="3"/>
      <c r="K3" s="3"/>
      <c r="L3" s="3"/>
      <c r="M3" s="3"/>
      <c r="N3" s="3"/>
      <c r="O3" s="3"/>
      <c r="P3" s="3"/>
      <c r="Q3" s="3"/>
      <c r="R3" s="3"/>
      <c r="S3" s="3"/>
      <c r="T3" s="35"/>
      <c r="U3" s="35"/>
      <c r="V3" s="35"/>
      <c r="W3" s="3"/>
    </row>
    <row r="4" spans="1:23" x14ac:dyDescent="0.25">
      <c r="A4" s="83" t="s">
        <v>455</v>
      </c>
      <c r="B4" s="99"/>
      <c r="C4" s="99"/>
      <c r="D4" s="84"/>
      <c r="E4" s="6">
        <v>2024</v>
      </c>
      <c r="F4" s="6">
        <v>2034</v>
      </c>
      <c r="G4" s="85" t="s">
        <v>507</v>
      </c>
      <c r="H4" s="86"/>
      <c r="I4" s="87" t="s">
        <v>508</v>
      </c>
      <c r="J4" s="88"/>
      <c r="K4" s="88"/>
      <c r="L4" s="86"/>
      <c r="M4" s="87" t="s">
        <v>456</v>
      </c>
      <c r="N4" s="88"/>
      <c r="O4" s="88"/>
      <c r="P4" s="86"/>
      <c r="Q4" s="87" t="s">
        <v>475</v>
      </c>
      <c r="R4" s="88"/>
      <c r="S4" s="88"/>
      <c r="T4" s="87" t="s">
        <v>476</v>
      </c>
      <c r="U4" s="88"/>
      <c r="V4" s="88"/>
      <c r="W4" s="36" t="s">
        <v>246</v>
      </c>
    </row>
    <row r="5" spans="1:23" ht="30.75" thickBot="1" x14ac:dyDescent="0.3">
      <c r="A5" s="37" t="s">
        <v>540</v>
      </c>
      <c r="B5" s="12" t="s">
        <v>477</v>
      </c>
      <c r="C5" s="7" t="s">
        <v>457</v>
      </c>
      <c r="D5" s="8" t="s">
        <v>458</v>
      </c>
      <c r="E5" s="7" t="s">
        <v>0</v>
      </c>
      <c r="F5" s="7" t="s">
        <v>1</v>
      </c>
      <c r="G5" s="9" t="s">
        <v>2</v>
      </c>
      <c r="H5" s="38" t="s">
        <v>3</v>
      </c>
      <c r="I5" s="11" t="s">
        <v>460</v>
      </c>
      <c r="J5" s="12" t="s">
        <v>461</v>
      </c>
      <c r="K5" s="12" t="s">
        <v>462</v>
      </c>
      <c r="L5" s="10" t="s">
        <v>463</v>
      </c>
      <c r="M5" s="11" t="s">
        <v>464</v>
      </c>
      <c r="N5" s="12" t="s">
        <v>465</v>
      </c>
      <c r="O5" s="12" t="s">
        <v>466</v>
      </c>
      <c r="P5" s="13" t="s">
        <v>467</v>
      </c>
      <c r="Q5" s="11" t="s">
        <v>243</v>
      </c>
      <c r="R5" s="12" t="s">
        <v>244</v>
      </c>
      <c r="S5" s="12" t="s">
        <v>245</v>
      </c>
      <c r="T5" s="39" t="s">
        <v>478</v>
      </c>
      <c r="U5" s="38" t="s">
        <v>479</v>
      </c>
      <c r="V5" s="40" t="s">
        <v>480</v>
      </c>
      <c r="W5" s="41" t="s">
        <v>481</v>
      </c>
    </row>
    <row r="6" spans="1:23" x14ac:dyDescent="0.25">
      <c r="A6" s="30"/>
      <c r="B6" s="30" t="s">
        <v>247</v>
      </c>
      <c r="C6" s="30" t="s">
        <v>4</v>
      </c>
      <c r="D6" s="30" t="s">
        <v>5</v>
      </c>
      <c r="E6" s="63">
        <v>122416</v>
      </c>
      <c r="F6" s="63">
        <v>125885</v>
      </c>
      <c r="G6" s="63">
        <v>3469</v>
      </c>
      <c r="H6" s="51">
        <v>2.8338000000000002E-2</v>
      </c>
      <c r="I6" s="61">
        <v>34054</v>
      </c>
      <c r="J6" s="61">
        <v>51933</v>
      </c>
      <c r="K6" s="61">
        <v>44221</v>
      </c>
      <c r="L6" s="61">
        <v>59387</v>
      </c>
      <c r="M6" s="63">
        <v>6124</v>
      </c>
      <c r="N6" s="63">
        <v>7539</v>
      </c>
      <c r="O6" s="63">
        <v>347</v>
      </c>
      <c r="P6" s="63">
        <v>14010</v>
      </c>
      <c r="Q6" s="30" t="s">
        <v>247</v>
      </c>
      <c r="R6" s="30" t="s">
        <v>247</v>
      </c>
      <c r="S6" s="30" t="s">
        <v>247</v>
      </c>
      <c r="T6" s="30" t="s">
        <v>247</v>
      </c>
      <c r="U6" s="30" t="s">
        <v>247</v>
      </c>
      <c r="V6" s="30" t="s">
        <v>247</v>
      </c>
      <c r="W6" s="30" t="s">
        <v>247</v>
      </c>
    </row>
    <row r="7" spans="1:23" x14ac:dyDescent="0.25">
      <c r="A7" s="30"/>
      <c r="B7" s="30"/>
      <c r="C7" s="30"/>
      <c r="D7" s="30"/>
      <c r="E7" s="63"/>
      <c r="F7" s="63"/>
      <c r="G7" s="63"/>
      <c r="H7" s="51"/>
      <c r="I7" s="61"/>
      <c r="J7" s="61"/>
      <c r="K7" s="61"/>
      <c r="L7" s="61"/>
      <c r="M7" s="63"/>
      <c r="N7" s="63"/>
      <c r="O7" s="63"/>
      <c r="P7" s="63"/>
      <c r="Q7" s="30"/>
      <c r="R7" s="30"/>
      <c r="S7" s="30"/>
      <c r="T7" s="30"/>
      <c r="U7" s="30"/>
      <c r="V7" s="30"/>
      <c r="W7" s="30"/>
    </row>
    <row r="8" spans="1:23" x14ac:dyDescent="0.25">
      <c r="A8" s="30"/>
      <c r="B8" s="30" t="s">
        <v>247</v>
      </c>
      <c r="C8" s="30" t="s">
        <v>6</v>
      </c>
      <c r="D8" s="30" t="s">
        <v>7</v>
      </c>
      <c r="E8" s="63">
        <v>8234</v>
      </c>
      <c r="F8" s="63">
        <v>8619</v>
      </c>
      <c r="G8" s="63">
        <v>385</v>
      </c>
      <c r="H8" s="51">
        <v>4.6757E-2</v>
      </c>
      <c r="I8" s="61">
        <v>48677</v>
      </c>
      <c r="J8" s="61">
        <v>90495</v>
      </c>
      <c r="K8" s="61">
        <v>77411</v>
      </c>
      <c r="L8" s="61">
        <v>112302</v>
      </c>
      <c r="M8" s="63">
        <v>275</v>
      </c>
      <c r="N8" s="63">
        <v>394</v>
      </c>
      <c r="O8" s="63">
        <v>38</v>
      </c>
      <c r="P8" s="63">
        <v>707</v>
      </c>
      <c r="Q8" s="30" t="s">
        <v>247</v>
      </c>
      <c r="R8" s="30" t="s">
        <v>247</v>
      </c>
      <c r="S8" s="30" t="s">
        <v>247</v>
      </c>
      <c r="T8" s="30" t="s">
        <v>247</v>
      </c>
      <c r="U8" s="30" t="s">
        <v>247</v>
      </c>
      <c r="V8" s="30" t="s">
        <v>247</v>
      </c>
      <c r="W8" s="30" t="s">
        <v>247</v>
      </c>
    </row>
    <row r="9" spans="1:23" x14ac:dyDescent="0.25">
      <c r="A9" t="str">
        <f>VLOOKUP(D9,[1]Southwest!$B:$D,3,FALSE)</f>
        <v>B+</v>
      </c>
      <c r="B9" t="s">
        <v>134</v>
      </c>
      <c r="C9" t="s">
        <v>248</v>
      </c>
      <c r="D9" t="s">
        <v>249</v>
      </c>
      <c r="E9" s="64"/>
      <c r="F9" s="64"/>
      <c r="G9" s="64"/>
      <c r="H9" s="42" t="s">
        <v>516</v>
      </c>
      <c r="I9" s="62">
        <v>86097</v>
      </c>
      <c r="J9" s="62">
        <v>155897</v>
      </c>
      <c r="K9" s="62">
        <v>141873</v>
      </c>
      <c r="L9" s="62">
        <v>201272</v>
      </c>
      <c r="M9" s="64"/>
      <c r="N9" s="64"/>
      <c r="O9" s="64"/>
      <c r="P9" s="64"/>
      <c r="Q9" t="s">
        <v>250</v>
      </c>
      <c r="R9" t="s">
        <v>251</v>
      </c>
      <c r="S9" t="s">
        <v>252</v>
      </c>
      <c r="T9" t="s">
        <v>253</v>
      </c>
      <c r="U9" t="s">
        <v>254</v>
      </c>
      <c r="V9" t="s">
        <v>253</v>
      </c>
      <c r="W9" t="s">
        <v>247</v>
      </c>
    </row>
    <row r="10" spans="1:23" x14ac:dyDescent="0.25">
      <c r="A10" t="str">
        <f>VLOOKUP(D10,[1]Southwest!$B:$D,3,FALSE)</f>
        <v>B</v>
      </c>
      <c r="B10" t="s">
        <v>134</v>
      </c>
      <c r="C10" t="s">
        <v>135</v>
      </c>
      <c r="D10" t="s">
        <v>136</v>
      </c>
      <c r="E10" s="64">
        <v>3265</v>
      </c>
      <c r="F10" s="64">
        <v>3375</v>
      </c>
      <c r="G10" s="64">
        <v>110</v>
      </c>
      <c r="H10" s="42">
        <v>3.3690999999999999E-2</v>
      </c>
      <c r="I10" s="62">
        <v>39029</v>
      </c>
      <c r="J10" s="62">
        <v>78659</v>
      </c>
      <c r="K10" s="62">
        <v>60397</v>
      </c>
      <c r="L10" s="62">
        <v>96624</v>
      </c>
      <c r="M10" s="64">
        <v>77</v>
      </c>
      <c r="N10" s="64">
        <v>179</v>
      </c>
      <c r="O10" s="64">
        <v>11</v>
      </c>
      <c r="P10" s="64">
        <v>267</v>
      </c>
      <c r="Q10" t="s">
        <v>250</v>
      </c>
      <c r="R10" t="s">
        <v>251</v>
      </c>
      <c r="S10" t="s">
        <v>252</v>
      </c>
      <c r="T10" t="s">
        <v>253</v>
      </c>
      <c r="U10" t="s">
        <v>253</v>
      </c>
      <c r="V10" t="s">
        <v>253</v>
      </c>
      <c r="W10" t="s">
        <v>247</v>
      </c>
    </row>
    <row r="11" spans="1:23" x14ac:dyDescent="0.25">
      <c r="A11" t="str">
        <f>VLOOKUP(D11,[1]Southwest!$B:$D,3,FALSE)</f>
        <v>B</v>
      </c>
      <c r="B11" t="s">
        <v>134</v>
      </c>
      <c r="C11" t="s">
        <v>257</v>
      </c>
      <c r="D11" t="s">
        <v>258</v>
      </c>
      <c r="E11" s="64">
        <v>227</v>
      </c>
      <c r="F11" s="64">
        <v>232</v>
      </c>
      <c r="G11" s="64">
        <v>5</v>
      </c>
      <c r="H11" s="42">
        <v>2.2026E-2</v>
      </c>
      <c r="I11" s="62">
        <v>71763</v>
      </c>
      <c r="J11" s="62">
        <v>109954</v>
      </c>
      <c r="K11" s="62">
        <v>98019</v>
      </c>
      <c r="L11" s="62">
        <v>130663</v>
      </c>
      <c r="M11" s="64">
        <v>5</v>
      </c>
      <c r="N11" s="64">
        <v>12</v>
      </c>
      <c r="O11" s="64">
        <v>0</v>
      </c>
      <c r="P11" s="64">
        <v>17</v>
      </c>
      <c r="Q11" t="s">
        <v>250</v>
      </c>
      <c r="R11" t="s">
        <v>255</v>
      </c>
      <c r="S11" t="s">
        <v>252</v>
      </c>
      <c r="T11" t="s">
        <v>259</v>
      </c>
      <c r="U11" t="s">
        <v>253</v>
      </c>
      <c r="V11" t="s">
        <v>253</v>
      </c>
      <c r="W11" t="s">
        <v>247</v>
      </c>
    </row>
    <row r="12" spans="1:23" x14ac:dyDescent="0.25">
      <c r="A12" t="str">
        <f>VLOOKUP(D12,[1]Southwest!$B:$D,3,FALSE)</f>
        <v>C+</v>
      </c>
      <c r="B12" t="s">
        <v>134</v>
      </c>
      <c r="C12" t="s">
        <v>260</v>
      </c>
      <c r="D12" t="s">
        <v>261</v>
      </c>
      <c r="E12" s="64">
        <v>129</v>
      </c>
      <c r="F12" s="64">
        <v>137</v>
      </c>
      <c r="G12" s="64">
        <v>8</v>
      </c>
      <c r="H12" s="42">
        <v>6.2016000000000002E-2</v>
      </c>
      <c r="I12" s="62">
        <v>61073</v>
      </c>
      <c r="J12" s="62">
        <v>87968</v>
      </c>
      <c r="K12" s="62">
        <v>82022</v>
      </c>
      <c r="L12" s="62">
        <v>100376</v>
      </c>
      <c r="M12" s="64">
        <v>4</v>
      </c>
      <c r="N12" s="64">
        <v>6</v>
      </c>
      <c r="O12" s="64">
        <v>1</v>
      </c>
      <c r="P12" s="64">
        <v>11</v>
      </c>
      <c r="Q12" t="s">
        <v>250</v>
      </c>
      <c r="R12" t="s">
        <v>255</v>
      </c>
      <c r="S12" t="s">
        <v>252</v>
      </c>
      <c r="T12" t="s">
        <v>253</v>
      </c>
      <c r="U12" t="s">
        <v>253</v>
      </c>
      <c r="V12" t="s">
        <v>259</v>
      </c>
      <c r="W12" t="s">
        <v>247</v>
      </c>
    </row>
    <row r="13" spans="1:23" x14ac:dyDescent="0.25">
      <c r="A13" t="str">
        <f>VLOOKUP(D13,[1]Southwest!$B:$D,3,FALSE)</f>
        <v>A+</v>
      </c>
      <c r="B13" t="s">
        <v>134</v>
      </c>
      <c r="C13" t="s">
        <v>167</v>
      </c>
      <c r="D13" t="s">
        <v>168</v>
      </c>
      <c r="E13" s="64">
        <v>190</v>
      </c>
      <c r="F13" s="64">
        <v>233</v>
      </c>
      <c r="G13" s="64">
        <v>43</v>
      </c>
      <c r="H13" s="42">
        <v>0.22631599999999999</v>
      </c>
      <c r="I13" s="62">
        <v>105934</v>
      </c>
      <c r="J13" s="62">
        <v>139561</v>
      </c>
      <c r="K13" s="62">
        <v>134055</v>
      </c>
      <c r="L13" s="62">
        <v>160009</v>
      </c>
      <c r="M13" s="64">
        <v>4</v>
      </c>
      <c r="N13" s="64">
        <v>10</v>
      </c>
      <c r="O13" s="64">
        <v>4</v>
      </c>
      <c r="P13" s="64">
        <v>18</v>
      </c>
      <c r="Q13" t="s">
        <v>250</v>
      </c>
      <c r="R13" t="s">
        <v>251</v>
      </c>
      <c r="S13" t="s">
        <v>252</v>
      </c>
      <c r="T13" t="s">
        <v>253</v>
      </c>
      <c r="U13" t="s">
        <v>253</v>
      </c>
      <c r="V13" t="s">
        <v>253</v>
      </c>
      <c r="W13" t="s">
        <v>262</v>
      </c>
    </row>
    <row r="14" spans="1:23" x14ac:dyDescent="0.25">
      <c r="A14" t="str">
        <f>VLOOKUP(D14,[1]Southwest!$B:$D,3,FALSE)</f>
        <v>A+</v>
      </c>
      <c r="B14" t="s">
        <v>134</v>
      </c>
      <c r="C14" t="s">
        <v>157</v>
      </c>
      <c r="D14" t="s">
        <v>158</v>
      </c>
      <c r="E14" s="64">
        <v>262</v>
      </c>
      <c r="F14" s="64">
        <v>307</v>
      </c>
      <c r="G14" s="64">
        <v>45</v>
      </c>
      <c r="H14" s="42">
        <v>0.17175599999999999</v>
      </c>
      <c r="I14" s="62">
        <v>96321</v>
      </c>
      <c r="J14" s="62">
        <v>139753</v>
      </c>
      <c r="K14" s="62">
        <v>127243</v>
      </c>
      <c r="L14" s="62">
        <v>161161</v>
      </c>
      <c r="M14" s="64">
        <v>7</v>
      </c>
      <c r="N14" s="64">
        <v>12</v>
      </c>
      <c r="O14" s="64">
        <v>4</v>
      </c>
      <c r="P14" s="64">
        <v>23</v>
      </c>
      <c r="Q14" t="s">
        <v>250</v>
      </c>
      <c r="R14" t="s">
        <v>251</v>
      </c>
      <c r="S14" t="s">
        <v>252</v>
      </c>
      <c r="T14" t="s">
        <v>253</v>
      </c>
      <c r="U14" t="s">
        <v>253</v>
      </c>
      <c r="V14" t="s">
        <v>253</v>
      </c>
      <c r="W14" t="s">
        <v>247</v>
      </c>
    </row>
    <row r="15" spans="1:23" x14ac:dyDescent="0.25">
      <c r="A15" t="str">
        <f>VLOOKUP(D15,[1]Southwest!$B:$D,3,FALSE)</f>
        <v>B+</v>
      </c>
      <c r="B15" t="s">
        <v>134</v>
      </c>
      <c r="C15" t="s">
        <v>159</v>
      </c>
      <c r="D15" t="s">
        <v>160</v>
      </c>
      <c r="E15" s="64">
        <v>233</v>
      </c>
      <c r="F15" s="64">
        <v>248</v>
      </c>
      <c r="G15" s="64">
        <v>15</v>
      </c>
      <c r="H15" s="42">
        <v>6.4378000000000005E-2</v>
      </c>
      <c r="I15" s="62">
        <v>80196</v>
      </c>
      <c r="J15" s="62">
        <v>110421</v>
      </c>
      <c r="K15" s="62">
        <v>101465</v>
      </c>
      <c r="L15" s="62">
        <v>132086</v>
      </c>
      <c r="M15" s="64">
        <v>6</v>
      </c>
      <c r="N15" s="64">
        <v>11</v>
      </c>
      <c r="O15" s="64">
        <v>2</v>
      </c>
      <c r="P15" s="64">
        <v>19</v>
      </c>
      <c r="Q15" t="s">
        <v>250</v>
      </c>
      <c r="R15" t="s">
        <v>251</v>
      </c>
      <c r="S15" t="s">
        <v>252</v>
      </c>
      <c r="T15" t="s">
        <v>259</v>
      </c>
      <c r="U15" t="s">
        <v>259</v>
      </c>
      <c r="V15" t="s">
        <v>259</v>
      </c>
      <c r="W15" t="s">
        <v>247</v>
      </c>
    </row>
    <row r="16" spans="1:23" x14ac:dyDescent="0.25">
      <c r="A16" t="str">
        <f>VLOOKUP(D16,[1]Southwest!$B:$D,3,FALSE)</f>
        <v>B</v>
      </c>
      <c r="B16" t="s">
        <v>93</v>
      </c>
      <c r="C16" t="s">
        <v>263</v>
      </c>
      <c r="D16" t="s">
        <v>264</v>
      </c>
      <c r="E16" s="64">
        <v>122</v>
      </c>
      <c r="F16" s="64">
        <v>123</v>
      </c>
      <c r="G16" s="64">
        <v>1</v>
      </c>
      <c r="H16" s="42">
        <v>8.1969999999999994E-3</v>
      </c>
      <c r="I16" s="62">
        <v>71415</v>
      </c>
      <c r="J16" s="62">
        <v>103581</v>
      </c>
      <c r="K16" s="62">
        <v>99244</v>
      </c>
      <c r="L16" s="62">
        <v>128311</v>
      </c>
      <c r="M16" s="64">
        <v>3</v>
      </c>
      <c r="N16" s="64">
        <v>6</v>
      </c>
      <c r="O16" s="64">
        <v>0</v>
      </c>
      <c r="P16" s="64">
        <v>9</v>
      </c>
      <c r="Q16" t="s">
        <v>265</v>
      </c>
      <c r="R16" t="s">
        <v>251</v>
      </c>
      <c r="S16" t="s">
        <v>252</v>
      </c>
      <c r="T16" t="s">
        <v>259</v>
      </c>
      <c r="U16" t="s">
        <v>259</v>
      </c>
      <c r="V16" t="s">
        <v>259</v>
      </c>
      <c r="W16" t="s">
        <v>247</v>
      </c>
    </row>
    <row r="17" spans="1:23" x14ac:dyDescent="0.25">
      <c r="A17" t="str">
        <f>VLOOKUP(D17,[1]Southwest!$B:$D,3,FALSE)</f>
        <v>B</v>
      </c>
      <c r="B17" t="s">
        <v>134</v>
      </c>
      <c r="C17" t="s">
        <v>266</v>
      </c>
      <c r="D17" t="s">
        <v>267</v>
      </c>
      <c r="E17" s="64">
        <v>105</v>
      </c>
      <c r="F17" s="64">
        <v>108</v>
      </c>
      <c r="G17" s="64">
        <v>3</v>
      </c>
      <c r="H17" s="42">
        <v>2.8570999999999999E-2</v>
      </c>
      <c r="I17" s="62">
        <v>78921</v>
      </c>
      <c r="J17" s="62">
        <v>115721</v>
      </c>
      <c r="K17" s="62">
        <v>102003</v>
      </c>
      <c r="L17" s="62">
        <v>140317</v>
      </c>
      <c r="M17" s="64">
        <v>3</v>
      </c>
      <c r="N17" s="64">
        <v>5</v>
      </c>
      <c r="O17" s="64">
        <v>0</v>
      </c>
      <c r="P17" s="64">
        <v>8</v>
      </c>
      <c r="Q17" t="s">
        <v>250</v>
      </c>
      <c r="R17" t="s">
        <v>251</v>
      </c>
      <c r="S17" t="s">
        <v>252</v>
      </c>
      <c r="T17" t="s">
        <v>253</v>
      </c>
      <c r="U17" t="s">
        <v>253</v>
      </c>
      <c r="V17" t="s">
        <v>259</v>
      </c>
      <c r="W17" t="s">
        <v>247</v>
      </c>
    </row>
    <row r="18" spans="1:23" x14ac:dyDescent="0.25">
      <c r="B18" t="s">
        <v>93</v>
      </c>
      <c r="C18" t="s">
        <v>108</v>
      </c>
      <c r="D18" t="s">
        <v>109</v>
      </c>
      <c r="E18" s="64">
        <v>1342</v>
      </c>
      <c r="F18" s="64">
        <v>1331</v>
      </c>
      <c r="G18" s="64">
        <v>-11</v>
      </c>
      <c r="H18" s="42">
        <v>-8.1969999999999994E-3</v>
      </c>
      <c r="I18" s="62"/>
      <c r="J18" s="62"/>
      <c r="K18" s="62"/>
      <c r="L18" s="62"/>
      <c r="M18" s="64">
        <v>95</v>
      </c>
      <c r="N18" s="64">
        <v>44</v>
      </c>
      <c r="O18" s="64">
        <v>-1</v>
      </c>
      <c r="P18" s="64">
        <v>138</v>
      </c>
      <c r="Q18" t="s">
        <v>265</v>
      </c>
      <c r="R18" t="s">
        <v>251</v>
      </c>
      <c r="S18" t="s">
        <v>252</v>
      </c>
      <c r="T18" t="s">
        <v>254</v>
      </c>
      <c r="U18" t="s">
        <v>253</v>
      </c>
      <c r="V18" t="s">
        <v>253</v>
      </c>
      <c r="W18" t="s">
        <v>247</v>
      </c>
    </row>
    <row r="19" spans="1:23" x14ac:dyDescent="0.25">
      <c r="A19" t="str">
        <f>VLOOKUP(D19,[1]Southwest!$B:$D,3,FALSE)</f>
        <v>A</v>
      </c>
      <c r="B19" t="s">
        <v>134</v>
      </c>
      <c r="C19" t="s">
        <v>151</v>
      </c>
      <c r="D19" t="s">
        <v>152</v>
      </c>
      <c r="E19" s="64">
        <v>329</v>
      </c>
      <c r="F19" s="64">
        <v>361</v>
      </c>
      <c r="G19" s="64">
        <v>32</v>
      </c>
      <c r="H19" s="42">
        <v>9.7264000000000003E-2</v>
      </c>
      <c r="I19" s="62">
        <v>74422</v>
      </c>
      <c r="J19" s="62">
        <v>98203</v>
      </c>
      <c r="K19" s="62">
        <v>97231</v>
      </c>
      <c r="L19" s="62">
        <v>115981</v>
      </c>
      <c r="M19" s="64">
        <v>8</v>
      </c>
      <c r="N19" s="64">
        <v>17</v>
      </c>
      <c r="O19" s="64">
        <v>3</v>
      </c>
      <c r="P19" s="64">
        <v>28</v>
      </c>
      <c r="Q19" t="s">
        <v>250</v>
      </c>
      <c r="R19" t="s">
        <v>252</v>
      </c>
      <c r="S19" t="s">
        <v>268</v>
      </c>
      <c r="T19" t="s">
        <v>253</v>
      </c>
      <c r="U19" t="s">
        <v>254</v>
      </c>
      <c r="V19" t="s">
        <v>253</v>
      </c>
      <c r="W19" t="s">
        <v>247</v>
      </c>
    </row>
    <row r="20" spans="1:23" x14ac:dyDescent="0.25">
      <c r="A20" t="str">
        <f>VLOOKUP(D20,[1]Southwest!$B:$D,3,FALSE)</f>
        <v>A</v>
      </c>
      <c r="B20" t="s">
        <v>134</v>
      </c>
      <c r="C20" t="s">
        <v>161</v>
      </c>
      <c r="D20" t="s">
        <v>162</v>
      </c>
      <c r="E20" s="64">
        <v>216</v>
      </c>
      <c r="F20" s="64">
        <v>249</v>
      </c>
      <c r="G20" s="64">
        <v>33</v>
      </c>
      <c r="H20" s="42">
        <v>0.152778</v>
      </c>
      <c r="I20" s="62">
        <v>75734</v>
      </c>
      <c r="J20" s="62">
        <v>109083</v>
      </c>
      <c r="K20" s="62">
        <v>98620</v>
      </c>
      <c r="L20" s="62">
        <v>119199</v>
      </c>
      <c r="M20" s="64">
        <v>6</v>
      </c>
      <c r="N20" s="64">
        <v>10</v>
      </c>
      <c r="O20" s="64">
        <v>3</v>
      </c>
      <c r="P20" s="64">
        <v>19</v>
      </c>
      <c r="Q20" t="s">
        <v>250</v>
      </c>
      <c r="R20" t="s">
        <v>255</v>
      </c>
      <c r="S20" t="s">
        <v>252</v>
      </c>
      <c r="T20" t="s">
        <v>259</v>
      </c>
      <c r="U20" t="s">
        <v>259</v>
      </c>
      <c r="V20" t="s">
        <v>259</v>
      </c>
      <c r="W20" t="s">
        <v>272</v>
      </c>
    </row>
    <row r="21" spans="1:23" x14ac:dyDescent="0.25">
      <c r="A21" t="str">
        <f>VLOOKUP(D21,[1]Southwest!$B:$D,3,FALSE)</f>
        <v>C</v>
      </c>
      <c r="B21" t="s">
        <v>134</v>
      </c>
      <c r="C21" t="s">
        <v>273</v>
      </c>
      <c r="D21" t="s">
        <v>274</v>
      </c>
      <c r="E21" s="64">
        <v>126</v>
      </c>
      <c r="F21" s="64">
        <v>132</v>
      </c>
      <c r="G21" s="64">
        <v>6</v>
      </c>
      <c r="H21" s="42">
        <v>4.7618999999999995E-2</v>
      </c>
      <c r="I21" s="62">
        <v>49908</v>
      </c>
      <c r="J21" s="62">
        <v>65155</v>
      </c>
      <c r="K21" s="62">
        <v>62017</v>
      </c>
      <c r="L21" s="62">
        <v>76195</v>
      </c>
      <c r="M21" s="64">
        <v>4</v>
      </c>
      <c r="N21" s="64">
        <v>6</v>
      </c>
      <c r="O21" s="64">
        <v>1</v>
      </c>
      <c r="P21" s="64">
        <v>11</v>
      </c>
      <c r="Q21" t="s">
        <v>250</v>
      </c>
      <c r="R21" t="s">
        <v>255</v>
      </c>
      <c r="S21" t="s">
        <v>252</v>
      </c>
      <c r="T21" t="s">
        <v>259</v>
      </c>
      <c r="U21" t="s">
        <v>253</v>
      </c>
      <c r="V21" t="s">
        <v>259</v>
      </c>
      <c r="W21" t="s">
        <v>247</v>
      </c>
    </row>
    <row r="22" spans="1:23" x14ac:dyDescent="0.25">
      <c r="A22" t="str">
        <f>VLOOKUP(D22,[1]Southwest!$B:$D,3,FALSE)</f>
        <v>B+</v>
      </c>
      <c r="B22" t="s">
        <v>134</v>
      </c>
      <c r="C22" t="s">
        <v>149</v>
      </c>
      <c r="D22" t="s">
        <v>150</v>
      </c>
      <c r="E22" s="64">
        <v>378</v>
      </c>
      <c r="F22" s="64">
        <v>398</v>
      </c>
      <c r="G22" s="64">
        <v>20</v>
      </c>
      <c r="H22" s="42">
        <v>5.2910000000000006E-2</v>
      </c>
      <c r="I22" s="62">
        <v>78132</v>
      </c>
      <c r="J22" s="62">
        <v>110242</v>
      </c>
      <c r="K22" s="62">
        <v>102129</v>
      </c>
      <c r="L22" s="62">
        <v>131943</v>
      </c>
      <c r="M22" s="64">
        <v>11</v>
      </c>
      <c r="N22" s="64">
        <v>17</v>
      </c>
      <c r="O22" s="64">
        <v>2</v>
      </c>
      <c r="P22" s="64">
        <v>30</v>
      </c>
      <c r="Q22" t="s">
        <v>250</v>
      </c>
      <c r="R22" t="s">
        <v>255</v>
      </c>
      <c r="S22" t="s">
        <v>252</v>
      </c>
      <c r="T22" t="s">
        <v>259</v>
      </c>
      <c r="U22" t="s">
        <v>253</v>
      </c>
      <c r="V22" t="s">
        <v>259</v>
      </c>
      <c r="W22" t="s">
        <v>247</v>
      </c>
    </row>
    <row r="23" spans="1:23" x14ac:dyDescent="0.25">
      <c r="E23" s="64"/>
      <c r="F23" s="64"/>
      <c r="G23" s="64"/>
      <c r="H23" s="42"/>
      <c r="I23" s="62"/>
      <c r="J23" s="62"/>
      <c r="K23" s="62"/>
      <c r="L23" s="62"/>
      <c r="M23" s="64"/>
      <c r="N23" s="64"/>
      <c r="O23" s="64"/>
      <c r="P23" s="64"/>
    </row>
    <row r="24" spans="1:23" x14ac:dyDescent="0.25">
      <c r="A24" s="30" t="s">
        <v>516</v>
      </c>
      <c r="B24" s="30" t="s">
        <v>247</v>
      </c>
      <c r="C24" s="30" t="s">
        <v>8</v>
      </c>
      <c r="D24" s="30" t="s">
        <v>9</v>
      </c>
      <c r="E24" s="63">
        <v>3587</v>
      </c>
      <c r="F24" s="63">
        <v>3839</v>
      </c>
      <c r="G24" s="63">
        <v>252</v>
      </c>
      <c r="H24" s="51">
        <v>7.0253999999999997E-2</v>
      </c>
      <c r="I24" s="61">
        <v>48506</v>
      </c>
      <c r="J24" s="61">
        <v>70318</v>
      </c>
      <c r="K24" s="61">
        <v>63099</v>
      </c>
      <c r="L24" s="61">
        <v>81809</v>
      </c>
      <c r="M24" s="63">
        <v>113</v>
      </c>
      <c r="N24" s="63">
        <v>174</v>
      </c>
      <c r="O24" s="63">
        <v>25</v>
      </c>
      <c r="P24" s="63">
        <v>312</v>
      </c>
      <c r="Q24" s="30" t="s">
        <v>247</v>
      </c>
      <c r="R24" s="30" t="s">
        <v>247</v>
      </c>
      <c r="S24" s="30" t="s">
        <v>247</v>
      </c>
      <c r="T24" s="30" t="s">
        <v>247</v>
      </c>
      <c r="U24" s="30" t="s">
        <v>247</v>
      </c>
      <c r="V24" s="30" t="s">
        <v>247</v>
      </c>
      <c r="W24" s="30" t="s">
        <v>247</v>
      </c>
    </row>
    <row r="25" spans="1:23" x14ac:dyDescent="0.25">
      <c r="A25" t="str">
        <f>VLOOKUP(D25,[1]Southwest!$B:$D,3,FALSE)</f>
        <v>B</v>
      </c>
      <c r="B25" t="s">
        <v>134</v>
      </c>
      <c r="C25" t="s">
        <v>147</v>
      </c>
      <c r="D25" t="s">
        <v>148</v>
      </c>
      <c r="E25" s="64">
        <v>342</v>
      </c>
      <c r="F25" s="64">
        <v>372</v>
      </c>
      <c r="G25" s="64">
        <v>30</v>
      </c>
      <c r="H25" s="42">
        <v>8.7719000000000005E-2</v>
      </c>
      <c r="I25" s="62">
        <v>52995</v>
      </c>
      <c r="J25" s="62">
        <v>67442</v>
      </c>
      <c r="K25" s="62">
        <v>63484</v>
      </c>
      <c r="L25" s="62">
        <v>77075</v>
      </c>
      <c r="M25" s="64">
        <v>14</v>
      </c>
      <c r="N25" s="64">
        <v>19</v>
      </c>
      <c r="O25" s="64">
        <v>3</v>
      </c>
      <c r="P25" s="64">
        <v>36</v>
      </c>
      <c r="Q25" t="s">
        <v>250</v>
      </c>
      <c r="R25" t="s">
        <v>252</v>
      </c>
      <c r="S25" t="s">
        <v>268</v>
      </c>
      <c r="T25" t="s">
        <v>253</v>
      </c>
      <c r="U25" t="s">
        <v>259</v>
      </c>
      <c r="V25" t="s">
        <v>253</v>
      </c>
      <c r="W25" t="s">
        <v>247</v>
      </c>
    </row>
    <row r="26" spans="1:23" x14ac:dyDescent="0.25">
      <c r="A26" t="str">
        <f>VLOOKUP(D26,[1]Southwest!$B:$D,3,FALSE)</f>
        <v>C+</v>
      </c>
      <c r="B26" t="s">
        <v>93</v>
      </c>
      <c r="C26" t="s">
        <v>276</v>
      </c>
      <c r="D26" t="s">
        <v>277</v>
      </c>
      <c r="E26" s="64">
        <v>86</v>
      </c>
      <c r="F26" s="64">
        <v>84</v>
      </c>
      <c r="G26" s="64">
        <v>-2</v>
      </c>
      <c r="H26" s="42">
        <v>-2.3256000000000002E-2</v>
      </c>
      <c r="I26" s="62">
        <v>47037</v>
      </c>
      <c r="J26" s="62">
        <v>69647</v>
      </c>
      <c r="K26" s="62">
        <v>67921</v>
      </c>
      <c r="L26" s="62">
        <v>80367</v>
      </c>
      <c r="M26" s="64">
        <v>2</v>
      </c>
      <c r="N26" s="64">
        <v>4</v>
      </c>
      <c r="O26" s="64">
        <v>0</v>
      </c>
      <c r="P26" s="64">
        <v>6</v>
      </c>
      <c r="Q26" t="s">
        <v>265</v>
      </c>
      <c r="R26" t="s">
        <v>252</v>
      </c>
      <c r="S26" t="s">
        <v>278</v>
      </c>
      <c r="T26" t="s">
        <v>271</v>
      </c>
      <c r="U26" t="s">
        <v>259</v>
      </c>
      <c r="V26" t="s">
        <v>259</v>
      </c>
      <c r="W26" t="s">
        <v>247</v>
      </c>
    </row>
    <row r="27" spans="1:23" x14ac:dyDescent="0.25">
      <c r="A27" t="str">
        <f>VLOOKUP(D27,[1]Southwest!$B:$D,3,FALSE)</f>
        <v>C</v>
      </c>
      <c r="B27" t="s">
        <v>134</v>
      </c>
      <c r="C27" t="s">
        <v>279</v>
      </c>
      <c r="D27" t="s">
        <v>280</v>
      </c>
      <c r="E27" s="64">
        <v>130</v>
      </c>
      <c r="F27" s="64">
        <v>129</v>
      </c>
      <c r="G27" s="64">
        <v>-1</v>
      </c>
      <c r="H27" s="42">
        <v>-7.6920000000000001E-3</v>
      </c>
      <c r="I27" s="62">
        <v>50991</v>
      </c>
      <c r="J27" s="62">
        <v>66287</v>
      </c>
      <c r="K27" s="62">
        <v>67205</v>
      </c>
      <c r="L27" s="62">
        <v>78205</v>
      </c>
      <c r="M27" s="64">
        <v>4</v>
      </c>
      <c r="N27" s="64">
        <v>6</v>
      </c>
      <c r="O27" s="64">
        <v>0</v>
      </c>
      <c r="P27" s="64">
        <v>10</v>
      </c>
      <c r="Q27" t="s">
        <v>250</v>
      </c>
      <c r="R27" t="s">
        <v>252</v>
      </c>
      <c r="S27" t="s">
        <v>268</v>
      </c>
      <c r="T27" t="s">
        <v>271</v>
      </c>
      <c r="U27" t="s">
        <v>259</v>
      </c>
      <c r="V27" t="s">
        <v>259</v>
      </c>
      <c r="W27" t="s">
        <v>247</v>
      </c>
    </row>
    <row r="28" spans="1:23" x14ac:dyDescent="0.25">
      <c r="A28" t="str">
        <f>VLOOKUP(D28,[1]Southwest!$B:$D,3,FALSE)</f>
        <v>C</v>
      </c>
      <c r="B28" t="s">
        <v>134</v>
      </c>
      <c r="C28" t="s">
        <v>169</v>
      </c>
      <c r="D28" t="s">
        <v>170</v>
      </c>
      <c r="E28" s="64">
        <v>220</v>
      </c>
      <c r="F28" s="64">
        <v>222</v>
      </c>
      <c r="G28" s="64">
        <v>2</v>
      </c>
      <c r="H28" s="42">
        <v>9.0910000000000001E-3</v>
      </c>
      <c r="I28" s="62">
        <v>51623</v>
      </c>
      <c r="J28" s="62">
        <v>72277</v>
      </c>
      <c r="K28" s="62">
        <v>63528</v>
      </c>
      <c r="L28" s="62">
        <v>89675</v>
      </c>
      <c r="M28" s="64">
        <v>6</v>
      </c>
      <c r="N28" s="64">
        <v>12</v>
      </c>
      <c r="O28" s="64">
        <v>0</v>
      </c>
      <c r="P28" s="64">
        <v>18</v>
      </c>
      <c r="Q28" t="s">
        <v>250</v>
      </c>
      <c r="R28" t="s">
        <v>252</v>
      </c>
      <c r="S28" t="s">
        <v>268</v>
      </c>
      <c r="T28" t="s">
        <v>253</v>
      </c>
      <c r="U28" t="s">
        <v>259</v>
      </c>
      <c r="V28" t="s">
        <v>259</v>
      </c>
      <c r="W28" t="s">
        <v>247</v>
      </c>
    </row>
    <row r="29" spans="1:23" x14ac:dyDescent="0.25">
      <c r="A29" t="str">
        <f>VLOOKUP(D29,[1]Southwest!$B:$D,3,FALSE)</f>
        <v>B</v>
      </c>
      <c r="B29" t="s">
        <v>134</v>
      </c>
      <c r="C29" t="s">
        <v>143</v>
      </c>
      <c r="D29" t="s">
        <v>144</v>
      </c>
      <c r="E29" s="64">
        <v>526</v>
      </c>
      <c r="F29" s="64">
        <v>561</v>
      </c>
      <c r="G29" s="64">
        <v>35</v>
      </c>
      <c r="H29" s="42">
        <v>6.6540000000000002E-2</v>
      </c>
      <c r="I29" s="62">
        <v>47879</v>
      </c>
      <c r="J29" s="62">
        <v>64132</v>
      </c>
      <c r="K29" s="62">
        <v>58997</v>
      </c>
      <c r="L29" s="62">
        <v>76282</v>
      </c>
      <c r="M29" s="64">
        <v>15</v>
      </c>
      <c r="N29" s="64">
        <v>27</v>
      </c>
      <c r="O29" s="64">
        <v>4</v>
      </c>
      <c r="P29" s="64">
        <v>46</v>
      </c>
      <c r="Q29" t="s">
        <v>250</v>
      </c>
      <c r="R29" t="s">
        <v>252</v>
      </c>
      <c r="S29" t="s">
        <v>252</v>
      </c>
      <c r="T29" t="s">
        <v>259</v>
      </c>
      <c r="U29" t="s">
        <v>259</v>
      </c>
      <c r="V29" t="s">
        <v>259</v>
      </c>
      <c r="W29" t="s">
        <v>247</v>
      </c>
    </row>
    <row r="30" spans="1:23" x14ac:dyDescent="0.25">
      <c r="A30" t="str">
        <f>VLOOKUP(D30,[1]Southwest!$B:$D,3,FALSE)</f>
        <v>B</v>
      </c>
      <c r="B30" t="s">
        <v>134</v>
      </c>
      <c r="C30" t="s">
        <v>153</v>
      </c>
      <c r="D30" t="s">
        <v>154</v>
      </c>
      <c r="E30" s="64">
        <v>315</v>
      </c>
      <c r="F30" s="64">
        <v>350</v>
      </c>
      <c r="G30" s="64">
        <v>35</v>
      </c>
      <c r="H30" s="42">
        <v>0.111111</v>
      </c>
      <c r="I30" s="62">
        <v>59544</v>
      </c>
      <c r="J30" s="62">
        <v>82128</v>
      </c>
      <c r="K30" s="62">
        <v>75941</v>
      </c>
      <c r="L30" s="62">
        <v>99064</v>
      </c>
      <c r="M30" s="64">
        <v>8</v>
      </c>
      <c r="N30" s="64">
        <v>15</v>
      </c>
      <c r="O30" s="64">
        <v>4</v>
      </c>
      <c r="P30" s="64">
        <v>27</v>
      </c>
      <c r="Q30" t="s">
        <v>250</v>
      </c>
      <c r="R30" t="s">
        <v>252</v>
      </c>
      <c r="S30" t="s">
        <v>252</v>
      </c>
      <c r="T30" t="s">
        <v>259</v>
      </c>
      <c r="U30" t="s">
        <v>253</v>
      </c>
      <c r="V30" t="s">
        <v>259</v>
      </c>
      <c r="W30" t="s">
        <v>247</v>
      </c>
    </row>
    <row r="31" spans="1:23" x14ac:dyDescent="0.25">
      <c r="A31" t="str">
        <f>VLOOKUP(D31,[1]Southwest!$B:$D,3,FALSE)</f>
        <v>B</v>
      </c>
      <c r="B31" t="s">
        <v>134</v>
      </c>
      <c r="C31" t="s">
        <v>235</v>
      </c>
      <c r="D31" t="s">
        <v>236</v>
      </c>
      <c r="E31" s="64">
        <v>81</v>
      </c>
      <c r="F31" s="64">
        <v>91</v>
      </c>
      <c r="G31" s="64">
        <v>10</v>
      </c>
      <c r="H31" s="42">
        <v>0.12345700000000001</v>
      </c>
      <c r="I31" s="62">
        <v>63683</v>
      </c>
      <c r="J31" s="62">
        <v>88847</v>
      </c>
      <c r="K31" s="62">
        <v>84695</v>
      </c>
      <c r="L31" s="62">
        <v>105153</v>
      </c>
      <c r="M31" s="64">
        <v>3</v>
      </c>
      <c r="N31" s="64">
        <v>4</v>
      </c>
      <c r="O31" s="64">
        <v>1</v>
      </c>
      <c r="P31" s="64">
        <v>8</v>
      </c>
      <c r="Q31" t="s">
        <v>250</v>
      </c>
      <c r="R31" t="s">
        <v>255</v>
      </c>
      <c r="S31" t="s">
        <v>252</v>
      </c>
      <c r="T31" t="s">
        <v>259</v>
      </c>
      <c r="U31" t="s">
        <v>259</v>
      </c>
      <c r="V31" t="s">
        <v>259</v>
      </c>
      <c r="W31" t="s">
        <v>247</v>
      </c>
    </row>
    <row r="32" spans="1:23" x14ac:dyDescent="0.25">
      <c r="A32" t="str">
        <f>VLOOKUP(D32,[1]Southwest!$B:$D,3,FALSE)</f>
        <v>C+</v>
      </c>
      <c r="B32" t="s">
        <v>134</v>
      </c>
      <c r="C32" t="s">
        <v>171</v>
      </c>
      <c r="D32" t="s">
        <v>172</v>
      </c>
      <c r="E32" s="64">
        <v>180</v>
      </c>
      <c r="F32" s="64">
        <v>201</v>
      </c>
      <c r="G32" s="64">
        <v>21</v>
      </c>
      <c r="H32" s="42">
        <v>0.11666700000000001</v>
      </c>
      <c r="I32" s="62">
        <v>36312</v>
      </c>
      <c r="J32" s="62">
        <v>51275</v>
      </c>
      <c r="K32" s="62">
        <v>48402</v>
      </c>
      <c r="L32" s="62">
        <v>60031</v>
      </c>
      <c r="M32" s="64">
        <v>6</v>
      </c>
      <c r="N32" s="64">
        <v>10</v>
      </c>
      <c r="O32" s="64">
        <v>2</v>
      </c>
      <c r="P32" s="64">
        <v>18</v>
      </c>
      <c r="Q32" t="s">
        <v>250</v>
      </c>
      <c r="R32" t="s">
        <v>255</v>
      </c>
      <c r="S32" t="s">
        <v>252</v>
      </c>
      <c r="T32" t="s">
        <v>259</v>
      </c>
      <c r="U32" t="s">
        <v>253</v>
      </c>
      <c r="V32" t="s">
        <v>259</v>
      </c>
      <c r="W32" t="s">
        <v>247</v>
      </c>
    </row>
    <row r="33" spans="1:23" x14ac:dyDescent="0.25">
      <c r="A33" t="str">
        <f>VLOOKUP(D33,[1]Southwest!$B:$D,3,FALSE)</f>
        <v>C+</v>
      </c>
      <c r="B33" t="s">
        <v>134</v>
      </c>
      <c r="C33" t="s">
        <v>155</v>
      </c>
      <c r="D33" t="s">
        <v>156</v>
      </c>
      <c r="E33" s="64">
        <v>286</v>
      </c>
      <c r="F33" s="64">
        <v>312</v>
      </c>
      <c r="G33" s="64">
        <v>26</v>
      </c>
      <c r="H33" s="42">
        <v>9.090899999999999E-2</v>
      </c>
      <c r="I33" s="62">
        <v>38577</v>
      </c>
      <c r="J33" s="62">
        <v>59364</v>
      </c>
      <c r="K33" s="62">
        <v>50225</v>
      </c>
      <c r="L33" s="62">
        <v>71340</v>
      </c>
      <c r="M33" s="64">
        <v>8</v>
      </c>
      <c r="N33" s="64">
        <v>16</v>
      </c>
      <c r="O33" s="64">
        <v>3</v>
      </c>
      <c r="P33" s="64">
        <v>27</v>
      </c>
      <c r="Q33" t="s">
        <v>250</v>
      </c>
      <c r="R33" t="s">
        <v>252</v>
      </c>
      <c r="S33" t="s">
        <v>252</v>
      </c>
      <c r="T33" t="s">
        <v>259</v>
      </c>
      <c r="U33" t="s">
        <v>259</v>
      </c>
      <c r="V33" t="s">
        <v>259</v>
      </c>
      <c r="W33" t="s">
        <v>247</v>
      </c>
    </row>
    <row r="34" spans="1:23" x14ac:dyDescent="0.25">
      <c r="A34" t="str">
        <f>VLOOKUP(D34,[1]Southwest!$B:$D,3,FALSE)</f>
        <v>C+</v>
      </c>
      <c r="B34" t="s">
        <v>134</v>
      </c>
      <c r="C34" t="s">
        <v>173</v>
      </c>
      <c r="D34" t="s">
        <v>174</v>
      </c>
      <c r="E34" s="64">
        <v>200</v>
      </c>
      <c r="F34" s="64">
        <v>206</v>
      </c>
      <c r="G34" s="64">
        <v>6</v>
      </c>
      <c r="H34" s="42">
        <v>0.03</v>
      </c>
      <c r="I34" s="62">
        <v>50176</v>
      </c>
      <c r="J34" s="62">
        <v>75379</v>
      </c>
      <c r="K34" s="62">
        <v>72964</v>
      </c>
      <c r="L34" s="62">
        <v>93918</v>
      </c>
      <c r="M34" s="64">
        <v>7</v>
      </c>
      <c r="N34" s="64">
        <v>10</v>
      </c>
      <c r="O34" s="64">
        <v>1</v>
      </c>
      <c r="P34" s="64">
        <v>18</v>
      </c>
      <c r="Q34" t="s">
        <v>250</v>
      </c>
      <c r="R34" t="s">
        <v>252</v>
      </c>
      <c r="S34" t="s">
        <v>252</v>
      </c>
      <c r="T34" t="s">
        <v>259</v>
      </c>
      <c r="U34" t="s">
        <v>253</v>
      </c>
      <c r="V34" t="s">
        <v>259</v>
      </c>
      <c r="W34" t="s">
        <v>247</v>
      </c>
    </row>
    <row r="35" spans="1:23" x14ac:dyDescent="0.25">
      <c r="A35" t="str">
        <f>VLOOKUP(D35,[1]Southwest!$B:$D,3,FALSE)</f>
        <v>B</v>
      </c>
      <c r="B35" t="s">
        <v>134</v>
      </c>
      <c r="C35" t="s">
        <v>145</v>
      </c>
      <c r="D35" t="s">
        <v>146</v>
      </c>
      <c r="E35" s="64">
        <v>548</v>
      </c>
      <c r="F35" s="64">
        <v>590</v>
      </c>
      <c r="G35" s="64">
        <v>42</v>
      </c>
      <c r="H35" s="42">
        <v>7.6642000000000002E-2</v>
      </c>
      <c r="I35" s="62">
        <v>53379</v>
      </c>
      <c r="J35" s="62">
        <v>76820</v>
      </c>
      <c r="K35" s="62">
        <v>70455</v>
      </c>
      <c r="L35" s="62">
        <v>92181</v>
      </c>
      <c r="M35" s="64">
        <v>18</v>
      </c>
      <c r="N35" s="64">
        <v>24</v>
      </c>
      <c r="O35" s="64">
        <v>4</v>
      </c>
      <c r="P35" s="64">
        <v>46</v>
      </c>
      <c r="Q35" t="s">
        <v>250</v>
      </c>
      <c r="R35" t="s">
        <v>252</v>
      </c>
      <c r="S35" t="s">
        <v>252</v>
      </c>
      <c r="T35" t="s">
        <v>253</v>
      </c>
      <c r="U35" t="s">
        <v>259</v>
      </c>
      <c r="V35" t="s">
        <v>253</v>
      </c>
      <c r="W35" t="s">
        <v>247</v>
      </c>
    </row>
    <row r="36" spans="1:23" x14ac:dyDescent="0.25">
      <c r="A36" t="str">
        <f>VLOOKUP(D36,[1]Southwest!$B:$D,3,FALSE)</f>
        <v>C</v>
      </c>
      <c r="B36" t="s">
        <v>134</v>
      </c>
      <c r="C36" t="s">
        <v>281</v>
      </c>
      <c r="D36" t="s">
        <v>282</v>
      </c>
      <c r="E36" s="64">
        <v>173</v>
      </c>
      <c r="F36" s="64">
        <v>177</v>
      </c>
      <c r="G36" s="64">
        <v>4</v>
      </c>
      <c r="H36" s="42">
        <v>2.3120999999999999E-2</v>
      </c>
      <c r="I36" s="62">
        <v>45842</v>
      </c>
      <c r="J36" s="62">
        <v>75064</v>
      </c>
      <c r="K36" s="62">
        <v>63617</v>
      </c>
      <c r="L36" s="62">
        <v>95862</v>
      </c>
      <c r="M36" s="64">
        <v>5</v>
      </c>
      <c r="N36" s="64">
        <v>7</v>
      </c>
      <c r="O36" s="64">
        <v>0</v>
      </c>
      <c r="P36" s="64">
        <v>12</v>
      </c>
      <c r="Q36" t="s">
        <v>250</v>
      </c>
      <c r="R36" t="s">
        <v>255</v>
      </c>
      <c r="S36" t="s">
        <v>268</v>
      </c>
      <c r="T36" t="s">
        <v>259</v>
      </c>
      <c r="U36" t="s">
        <v>253</v>
      </c>
      <c r="V36" t="s">
        <v>259</v>
      </c>
      <c r="W36" t="s">
        <v>247</v>
      </c>
    </row>
    <row r="37" spans="1:23" x14ac:dyDescent="0.25">
      <c r="E37" s="64"/>
      <c r="F37" s="64"/>
      <c r="G37" s="64"/>
      <c r="H37" s="42"/>
      <c r="I37" s="62"/>
      <c r="J37" s="62"/>
      <c r="K37" s="62"/>
      <c r="L37" s="62"/>
      <c r="M37" s="64"/>
      <c r="N37" s="64"/>
      <c r="O37" s="64"/>
      <c r="P37" s="64"/>
    </row>
    <row r="38" spans="1:23" x14ac:dyDescent="0.25">
      <c r="A38" s="30" t="s">
        <v>516</v>
      </c>
      <c r="B38" s="30" t="s">
        <v>247</v>
      </c>
      <c r="C38" s="30" t="s">
        <v>10</v>
      </c>
      <c r="D38" s="30" t="s">
        <v>11</v>
      </c>
      <c r="E38" s="63">
        <v>944</v>
      </c>
      <c r="F38" s="63">
        <v>1025</v>
      </c>
      <c r="G38" s="63">
        <v>81</v>
      </c>
      <c r="H38" s="51">
        <v>8.5805000000000006E-2</v>
      </c>
      <c r="I38" s="61">
        <v>52880</v>
      </c>
      <c r="J38" s="61">
        <v>80212</v>
      </c>
      <c r="K38" s="61">
        <v>72518</v>
      </c>
      <c r="L38" s="61">
        <v>99826</v>
      </c>
      <c r="M38" s="63">
        <v>22</v>
      </c>
      <c r="N38" s="63">
        <v>33</v>
      </c>
      <c r="O38" s="63">
        <v>8</v>
      </c>
      <c r="P38" s="63">
        <v>63</v>
      </c>
      <c r="Q38" s="30" t="s">
        <v>247</v>
      </c>
      <c r="R38" s="30" t="s">
        <v>247</v>
      </c>
      <c r="S38" s="30" t="s">
        <v>247</v>
      </c>
      <c r="T38" s="30" t="s">
        <v>247</v>
      </c>
      <c r="U38" s="30" t="s">
        <v>247</v>
      </c>
      <c r="V38" s="30" t="s">
        <v>247</v>
      </c>
      <c r="W38" s="30" t="s">
        <v>247</v>
      </c>
    </row>
    <row r="39" spans="1:23" x14ac:dyDescent="0.25">
      <c r="A39" t="str">
        <f>VLOOKUP(D39,[1]Southwest!$B:$D,3,FALSE)</f>
        <v>B</v>
      </c>
      <c r="B39" t="s">
        <v>134</v>
      </c>
      <c r="C39" t="s">
        <v>233</v>
      </c>
      <c r="D39" t="s">
        <v>234</v>
      </c>
      <c r="E39" s="64">
        <v>84</v>
      </c>
      <c r="F39" s="64">
        <v>95</v>
      </c>
      <c r="G39" s="64">
        <v>11</v>
      </c>
      <c r="H39" s="42">
        <v>0.13095200000000001</v>
      </c>
      <c r="I39" s="62">
        <v>65195</v>
      </c>
      <c r="J39" s="62">
        <v>84817</v>
      </c>
      <c r="K39" s="62">
        <v>82669</v>
      </c>
      <c r="L39" s="62">
        <v>99018</v>
      </c>
      <c r="M39" s="64">
        <v>2</v>
      </c>
      <c r="N39" s="64">
        <v>3</v>
      </c>
      <c r="O39" s="64">
        <v>1</v>
      </c>
      <c r="P39" s="64">
        <v>6</v>
      </c>
      <c r="Q39" t="s">
        <v>250</v>
      </c>
      <c r="R39" t="s">
        <v>252</v>
      </c>
      <c r="S39" t="s">
        <v>252</v>
      </c>
      <c r="T39" t="s">
        <v>253</v>
      </c>
      <c r="U39" t="s">
        <v>259</v>
      </c>
      <c r="V39" t="s">
        <v>259</v>
      </c>
      <c r="W39" t="s">
        <v>262</v>
      </c>
    </row>
    <row r="40" spans="1:23" x14ac:dyDescent="0.25">
      <c r="A40" t="str">
        <f>VLOOKUP(D40,[1]Southwest!$B:$D,3,FALSE)</f>
        <v>C</v>
      </c>
      <c r="B40" t="s">
        <v>93</v>
      </c>
      <c r="C40" t="s">
        <v>283</v>
      </c>
      <c r="D40" t="s">
        <v>284</v>
      </c>
      <c r="E40" s="64">
        <v>276</v>
      </c>
      <c r="F40" s="64">
        <v>265</v>
      </c>
      <c r="G40" s="64">
        <v>-11</v>
      </c>
      <c r="H40" s="42">
        <v>-3.9855000000000002E-2</v>
      </c>
      <c r="I40" s="62">
        <v>40223</v>
      </c>
      <c r="J40" s="62">
        <v>53098</v>
      </c>
      <c r="K40" s="62">
        <v>48378</v>
      </c>
      <c r="L40" s="62">
        <v>60898</v>
      </c>
      <c r="M40" s="64">
        <v>6</v>
      </c>
      <c r="N40" s="64">
        <v>10</v>
      </c>
      <c r="O40" s="64">
        <v>-1</v>
      </c>
      <c r="P40" s="64">
        <v>15</v>
      </c>
      <c r="Q40" t="s">
        <v>285</v>
      </c>
      <c r="R40" t="s">
        <v>252</v>
      </c>
      <c r="S40" t="s">
        <v>268</v>
      </c>
      <c r="T40" t="s">
        <v>259</v>
      </c>
      <c r="U40" t="s">
        <v>259</v>
      </c>
      <c r="V40" t="s">
        <v>259</v>
      </c>
      <c r="W40" t="s">
        <v>262</v>
      </c>
    </row>
    <row r="41" spans="1:23" x14ac:dyDescent="0.25">
      <c r="A41" t="str">
        <f>VLOOKUP(D41,[1]Southwest!$B:$D,3,FALSE)</f>
        <v>A</v>
      </c>
      <c r="B41" t="s">
        <v>134</v>
      </c>
      <c r="C41" t="s">
        <v>227</v>
      </c>
      <c r="D41" t="s">
        <v>228</v>
      </c>
      <c r="E41" s="64">
        <v>159</v>
      </c>
      <c r="F41" s="64">
        <v>198</v>
      </c>
      <c r="G41" s="64">
        <v>39</v>
      </c>
      <c r="H41" s="42">
        <v>0.24528300000000003</v>
      </c>
      <c r="I41" s="62">
        <v>76568</v>
      </c>
      <c r="J41" s="62">
        <v>107504</v>
      </c>
      <c r="K41" s="62">
        <v>106154</v>
      </c>
      <c r="L41" s="62">
        <v>133329</v>
      </c>
      <c r="M41" s="64">
        <v>3</v>
      </c>
      <c r="N41" s="64">
        <v>6</v>
      </c>
      <c r="O41" s="64">
        <v>4</v>
      </c>
      <c r="P41" s="64">
        <v>13</v>
      </c>
      <c r="Q41" t="s">
        <v>250</v>
      </c>
      <c r="R41" t="s">
        <v>252</v>
      </c>
      <c r="S41" t="s">
        <v>252</v>
      </c>
      <c r="T41" t="s">
        <v>259</v>
      </c>
      <c r="U41" t="s">
        <v>259</v>
      </c>
      <c r="V41" t="s">
        <v>259</v>
      </c>
      <c r="W41" t="s">
        <v>262</v>
      </c>
    </row>
    <row r="42" spans="1:23" x14ac:dyDescent="0.25">
      <c r="A42" t="str">
        <f>VLOOKUP(D42,[1]Southwest!$B:$D,3,FALSE)</f>
        <v>B</v>
      </c>
      <c r="B42" t="s">
        <v>134</v>
      </c>
      <c r="C42" t="s">
        <v>231</v>
      </c>
      <c r="D42" t="s">
        <v>232</v>
      </c>
      <c r="E42" s="64">
        <v>129</v>
      </c>
      <c r="F42" s="64">
        <v>150</v>
      </c>
      <c r="G42" s="64">
        <v>21</v>
      </c>
      <c r="H42" s="42">
        <v>0.16279099999999999</v>
      </c>
      <c r="I42" s="62">
        <v>59705</v>
      </c>
      <c r="J42" s="62">
        <v>83572</v>
      </c>
      <c r="K42" s="62">
        <v>73991</v>
      </c>
      <c r="L42" s="62">
        <v>101772</v>
      </c>
      <c r="M42" s="64">
        <v>3</v>
      </c>
      <c r="N42" s="64">
        <v>4</v>
      </c>
      <c r="O42" s="64">
        <v>2</v>
      </c>
      <c r="P42" s="64">
        <v>9</v>
      </c>
      <c r="Q42" t="s">
        <v>250</v>
      </c>
      <c r="R42" t="s">
        <v>252</v>
      </c>
      <c r="S42" t="s">
        <v>252</v>
      </c>
      <c r="T42" t="s">
        <v>259</v>
      </c>
      <c r="U42" t="s">
        <v>253</v>
      </c>
      <c r="V42" t="s">
        <v>253</v>
      </c>
      <c r="W42" t="s">
        <v>262</v>
      </c>
    </row>
    <row r="43" spans="1:23" x14ac:dyDescent="0.25">
      <c r="E43" s="64"/>
      <c r="F43" s="64"/>
      <c r="G43" s="64"/>
      <c r="H43" s="42"/>
      <c r="I43" s="62"/>
      <c r="J43" s="62"/>
      <c r="K43" s="62"/>
      <c r="L43" s="62"/>
      <c r="M43" s="64"/>
      <c r="N43" s="64"/>
      <c r="O43" s="64"/>
      <c r="P43" s="64"/>
    </row>
    <row r="44" spans="1:23" x14ac:dyDescent="0.25">
      <c r="A44" s="30" t="s">
        <v>516</v>
      </c>
      <c r="B44" s="30" t="s">
        <v>247</v>
      </c>
      <c r="C44" s="30" t="s">
        <v>12</v>
      </c>
      <c r="D44" s="30" t="s">
        <v>13</v>
      </c>
      <c r="E44" s="63">
        <v>1366</v>
      </c>
      <c r="F44" s="63">
        <v>1476</v>
      </c>
      <c r="G44" s="63">
        <v>110</v>
      </c>
      <c r="H44" s="51">
        <v>8.0527000000000001E-2</v>
      </c>
      <c r="I44" s="61">
        <v>58226</v>
      </c>
      <c r="J44" s="61">
        <v>80956</v>
      </c>
      <c r="K44" s="61">
        <v>75959</v>
      </c>
      <c r="L44" s="61">
        <v>97847</v>
      </c>
      <c r="M44" s="63">
        <v>39</v>
      </c>
      <c r="N44" s="63">
        <v>60</v>
      </c>
      <c r="O44" s="63">
        <v>11</v>
      </c>
      <c r="P44" s="63">
        <v>110</v>
      </c>
      <c r="Q44" s="30" t="s">
        <v>247</v>
      </c>
      <c r="R44" s="30" t="s">
        <v>247</v>
      </c>
      <c r="S44" s="30" t="s">
        <v>247</v>
      </c>
      <c r="T44" s="30" t="s">
        <v>247</v>
      </c>
      <c r="U44" s="30" t="s">
        <v>247</v>
      </c>
      <c r="V44" s="30" t="s">
        <v>247</v>
      </c>
      <c r="W44" s="30" t="s">
        <v>247</v>
      </c>
    </row>
    <row r="45" spans="1:23" x14ac:dyDescent="0.25">
      <c r="A45" t="str">
        <f>VLOOKUP(D45,[1]Southwest!$B:$D,3,FALSE)</f>
        <v>B+</v>
      </c>
      <c r="B45" t="s">
        <v>134</v>
      </c>
      <c r="C45" t="s">
        <v>163</v>
      </c>
      <c r="D45" t="s">
        <v>164</v>
      </c>
      <c r="E45" s="64">
        <v>241</v>
      </c>
      <c r="F45" s="64">
        <v>277</v>
      </c>
      <c r="G45" s="64">
        <v>36</v>
      </c>
      <c r="H45" s="42">
        <v>0.14937799999999998</v>
      </c>
      <c r="I45" s="62"/>
      <c r="J45" s="62"/>
      <c r="K45" s="62"/>
      <c r="L45" s="62"/>
      <c r="M45" s="64">
        <v>5</v>
      </c>
      <c r="N45" s="64">
        <v>10</v>
      </c>
      <c r="O45" s="64">
        <v>4</v>
      </c>
      <c r="P45" s="64">
        <v>19</v>
      </c>
      <c r="Q45" t="s">
        <v>250</v>
      </c>
      <c r="R45" t="s">
        <v>252</v>
      </c>
      <c r="S45" t="s">
        <v>252</v>
      </c>
      <c r="T45" t="s">
        <v>254</v>
      </c>
      <c r="U45" t="s">
        <v>254</v>
      </c>
      <c r="V45" t="s">
        <v>254</v>
      </c>
      <c r="W45" t="s">
        <v>262</v>
      </c>
    </row>
    <row r="46" spans="1:23" x14ac:dyDescent="0.25">
      <c r="A46" t="str">
        <f>VLOOKUP(D46,[1]Southwest!$B:$D,3,FALSE)</f>
        <v>B</v>
      </c>
      <c r="B46" t="s">
        <v>134</v>
      </c>
      <c r="C46" t="s">
        <v>175</v>
      </c>
      <c r="D46" t="s">
        <v>176</v>
      </c>
      <c r="E46" s="64">
        <v>264</v>
      </c>
      <c r="F46" s="64">
        <v>283</v>
      </c>
      <c r="G46" s="64">
        <v>19</v>
      </c>
      <c r="H46" s="42">
        <v>7.1970000000000006E-2</v>
      </c>
      <c r="I46" s="62">
        <v>72115</v>
      </c>
      <c r="J46" s="62">
        <v>89329</v>
      </c>
      <c r="K46" s="62">
        <v>82903</v>
      </c>
      <c r="L46" s="62">
        <v>102419</v>
      </c>
      <c r="M46" s="64">
        <v>6</v>
      </c>
      <c r="N46" s="64">
        <v>10</v>
      </c>
      <c r="O46" s="64">
        <v>2</v>
      </c>
      <c r="P46" s="64">
        <v>18</v>
      </c>
      <c r="Q46" t="s">
        <v>250</v>
      </c>
      <c r="R46" t="s">
        <v>252</v>
      </c>
      <c r="S46" t="s">
        <v>252</v>
      </c>
      <c r="T46" t="s">
        <v>253</v>
      </c>
      <c r="U46" t="s">
        <v>254</v>
      </c>
      <c r="V46" t="s">
        <v>254</v>
      </c>
      <c r="W46" t="s">
        <v>262</v>
      </c>
    </row>
    <row r="47" spans="1:23" x14ac:dyDescent="0.25">
      <c r="A47" t="str">
        <f>VLOOKUP(D47,[1]Southwest!$B:$D,3,FALSE)</f>
        <v>C</v>
      </c>
      <c r="B47" t="s">
        <v>134</v>
      </c>
      <c r="C47" t="s">
        <v>287</v>
      </c>
      <c r="D47" t="s">
        <v>288</v>
      </c>
      <c r="E47" s="64">
        <v>113</v>
      </c>
      <c r="F47" s="64">
        <v>115</v>
      </c>
      <c r="G47" s="64">
        <v>2</v>
      </c>
      <c r="H47" s="42">
        <v>1.7698999999999999E-2</v>
      </c>
      <c r="I47" s="62">
        <v>73038</v>
      </c>
      <c r="J47" s="62">
        <v>87645</v>
      </c>
      <c r="K47" s="62">
        <v>81464</v>
      </c>
      <c r="L47" s="62">
        <v>97847</v>
      </c>
      <c r="M47" s="64">
        <v>2</v>
      </c>
      <c r="N47" s="64">
        <v>4</v>
      </c>
      <c r="O47" s="64">
        <v>0</v>
      </c>
      <c r="P47" s="64">
        <v>6</v>
      </c>
      <c r="Q47" t="s">
        <v>250</v>
      </c>
      <c r="R47" t="s">
        <v>252</v>
      </c>
      <c r="S47" t="s">
        <v>252</v>
      </c>
      <c r="T47" t="s">
        <v>254</v>
      </c>
      <c r="U47" t="s">
        <v>254</v>
      </c>
      <c r="V47" t="s">
        <v>254</v>
      </c>
      <c r="W47" t="s">
        <v>262</v>
      </c>
    </row>
    <row r="48" spans="1:23" x14ac:dyDescent="0.25">
      <c r="A48" t="str">
        <f>VLOOKUP(D48,[1]Southwest!$B:$D,3,FALSE)</f>
        <v>B+</v>
      </c>
      <c r="B48" t="s">
        <v>93</v>
      </c>
      <c r="C48" t="s">
        <v>207</v>
      </c>
      <c r="D48" t="s">
        <v>208</v>
      </c>
      <c r="E48" s="64">
        <v>89</v>
      </c>
      <c r="F48" s="64">
        <v>104</v>
      </c>
      <c r="G48" s="64">
        <v>15</v>
      </c>
      <c r="H48" s="42">
        <v>0.16853899999999999</v>
      </c>
      <c r="I48" s="62">
        <v>46911</v>
      </c>
      <c r="J48" s="62">
        <v>57523</v>
      </c>
      <c r="K48" s="62">
        <v>58226</v>
      </c>
      <c r="L48" s="62">
        <v>71402</v>
      </c>
      <c r="M48" s="64">
        <v>4</v>
      </c>
      <c r="N48" s="64">
        <v>4</v>
      </c>
      <c r="O48" s="64">
        <v>2</v>
      </c>
      <c r="P48" s="64">
        <v>10</v>
      </c>
      <c r="Q48" t="s">
        <v>275</v>
      </c>
      <c r="R48" t="s">
        <v>252</v>
      </c>
      <c r="S48" t="s">
        <v>252</v>
      </c>
      <c r="T48" t="s">
        <v>253</v>
      </c>
      <c r="U48" t="s">
        <v>253</v>
      </c>
      <c r="V48" t="s">
        <v>253</v>
      </c>
      <c r="W48" t="s">
        <v>262</v>
      </c>
    </row>
    <row r="49" spans="1:23" x14ac:dyDescent="0.25">
      <c r="A49" t="str">
        <f>VLOOKUP(D49,[1]Southwest!$B:$D,3,FALSE)</f>
        <v>B</v>
      </c>
      <c r="B49" t="s">
        <v>93</v>
      </c>
      <c r="C49" t="s">
        <v>225</v>
      </c>
      <c r="D49" t="s">
        <v>226</v>
      </c>
      <c r="E49" s="64">
        <v>85</v>
      </c>
      <c r="F49" s="64">
        <v>93</v>
      </c>
      <c r="G49" s="64">
        <v>8</v>
      </c>
      <c r="H49" s="42">
        <v>9.4117999999999993E-2</v>
      </c>
      <c r="I49" s="62">
        <v>48658</v>
      </c>
      <c r="J49" s="62">
        <v>59666</v>
      </c>
      <c r="K49" s="62">
        <v>60238</v>
      </c>
      <c r="L49" s="62">
        <v>62126</v>
      </c>
      <c r="M49" s="64">
        <v>3</v>
      </c>
      <c r="N49" s="64">
        <v>4</v>
      </c>
      <c r="O49" s="64">
        <v>1</v>
      </c>
      <c r="P49" s="64">
        <v>8</v>
      </c>
      <c r="Q49" t="s">
        <v>275</v>
      </c>
      <c r="R49" t="s">
        <v>252</v>
      </c>
      <c r="S49" t="s">
        <v>252</v>
      </c>
      <c r="T49" t="s">
        <v>259</v>
      </c>
      <c r="U49" t="s">
        <v>259</v>
      </c>
      <c r="V49" t="s">
        <v>259</v>
      </c>
      <c r="W49" t="s">
        <v>262</v>
      </c>
    </row>
    <row r="50" spans="1:23" x14ac:dyDescent="0.25">
      <c r="A50" t="str">
        <f>VLOOKUP(D50,[1]Southwest!$B:$D,3,FALSE)</f>
        <v>C+</v>
      </c>
      <c r="B50" t="s">
        <v>93</v>
      </c>
      <c r="C50" t="s">
        <v>289</v>
      </c>
      <c r="D50" t="s">
        <v>290</v>
      </c>
      <c r="E50" s="64">
        <v>109</v>
      </c>
      <c r="F50" s="64">
        <v>106</v>
      </c>
      <c r="G50" s="64">
        <v>-3</v>
      </c>
      <c r="H50" s="42">
        <v>-2.7522999999999999E-2</v>
      </c>
      <c r="I50" s="62">
        <v>48564</v>
      </c>
      <c r="J50" s="62">
        <v>63219</v>
      </c>
      <c r="K50" s="62">
        <v>60332</v>
      </c>
      <c r="L50" s="62">
        <v>72082</v>
      </c>
      <c r="M50" s="64">
        <v>4</v>
      </c>
      <c r="N50" s="64">
        <v>5</v>
      </c>
      <c r="O50" s="64">
        <v>0</v>
      </c>
      <c r="P50" s="64">
        <v>9</v>
      </c>
      <c r="Q50" t="s">
        <v>275</v>
      </c>
      <c r="R50" t="s">
        <v>252</v>
      </c>
      <c r="S50" t="s">
        <v>252</v>
      </c>
      <c r="T50" t="s">
        <v>259</v>
      </c>
      <c r="U50" t="s">
        <v>259</v>
      </c>
      <c r="V50" t="s">
        <v>259</v>
      </c>
      <c r="W50" t="s">
        <v>262</v>
      </c>
    </row>
    <row r="51" spans="1:23" x14ac:dyDescent="0.25">
      <c r="E51" s="64"/>
      <c r="F51" s="64"/>
      <c r="G51" s="64"/>
      <c r="H51" s="42"/>
      <c r="I51" s="62"/>
      <c r="J51" s="62"/>
      <c r="K51" s="62"/>
      <c r="L51" s="62"/>
      <c r="M51" s="64"/>
      <c r="N51" s="64"/>
      <c r="O51" s="64"/>
      <c r="P51" s="64"/>
    </row>
    <row r="52" spans="1:23" x14ac:dyDescent="0.25">
      <c r="A52" s="30" t="s">
        <v>516</v>
      </c>
      <c r="B52" s="30" t="s">
        <v>247</v>
      </c>
      <c r="C52" s="30" t="s">
        <v>14</v>
      </c>
      <c r="D52" s="30" t="s">
        <v>15</v>
      </c>
      <c r="E52" s="63">
        <v>491</v>
      </c>
      <c r="F52" s="63">
        <v>540</v>
      </c>
      <c r="G52" s="63">
        <v>49</v>
      </c>
      <c r="H52" s="51">
        <v>9.9795999999999996E-2</v>
      </c>
      <c r="I52" s="61">
        <v>48077</v>
      </c>
      <c r="J52" s="61">
        <v>70803</v>
      </c>
      <c r="K52" s="61">
        <v>61997</v>
      </c>
      <c r="L52" s="61">
        <v>82455</v>
      </c>
      <c r="M52" s="63">
        <v>11</v>
      </c>
      <c r="N52" s="63">
        <v>41</v>
      </c>
      <c r="O52" s="63">
        <v>5</v>
      </c>
      <c r="P52" s="63">
        <v>57</v>
      </c>
      <c r="Q52" s="30" t="s">
        <v>247</v>
      </c>
      <c r="R52" s="30" t="s">
        <v>247</v>
      </c>
      <c r="S52" s="30" t="s">
        <v>247</v>
      </c>
      <c r="T52" s="30" t="s">
        <v>247</v>
      </c>
      <c r="U52" s="30" t="s">
        <v>247</v>
      </c>
      <c r="V52" s="30" t="s">
        <v>247</v>
      </c>
      <c r="W52" s="30" t="s">
        <v>247</v>
      </c>
    </row>
    <row r="53" spans="1:23" x14ac:dyDescent="0.25">
      <c r="A53" t="str">
        <f>VLOOKUP(D53,[1]Southwest!$B:$D,3,FALSE)</f>
        <v>C+</v>
      </c>
      <c r="B53" t="s">
        <v>93</v>
      </c>
      <c r="C53" t="s">
        <v>293</v>
      </c>
      <c r="D53" t="s">
        <v>294</v>
      </c>
      <c r="E53" s="64">
        <v>99</v>
      </c>
      <c r="F53" s="64">
        <v>107</v>
      </c>
      <c r="G53" s="64">
        <v>8</v>
      </c>
      <c r="H53" s="42">
        <v>8.0808000000000005E-2</v>
      </c>
      <c r="I53" s="62">
        <v>38535</v>
      </c>
      <c r="J53" s="62">
        <v>58751</v>
      </c>
      <c r="K53" s="62">
        <v>49035</v>
      </c>
      <c r="L53" s="62">
        <v>61835</v>
      </c>
      <c r="M53" s="64">
        <v>2</v>
      </c>
      <c r="N53" s="64">
        <v>10</v>
      </c>
      <c r="O53" s="64">
        <v>1</v>
      </c>
      <c r="P53" s="64">
        <v>13</v>
      </c>
      <c r="Q53" t="s">
        <v>275</v>
      </c>
      <c r="R53" t="s">
        <v>252</v>
      </c>
      <c r="S53" t="s">
        <v>252</v>
      </c>
      <c r="T53" t="s">
        <v>259</v>
      </c>
      <c r="U53" t="s">
        <v>259</v>
      </c>
      <c r="V53" t="s">
        <v>259</v>
      </c>
      <c r="W53" t="s">
        <v>262</v>
      </c>
    </row>
    <row r="54" spans="1:23" x14ac:dyDescent="0.25">
      <c r="A54" t="str">
        <f>VLOOKUP(D54,[1]Southwest!$B:$D,3,FALSE)</f>
        <v>B</v>
      </c>
      <c r="B54" t="s">
        <v>134</v>
      </c>
      <c r="C54" t="s">
        <v>295</v>
      </c>
      <c r="D54" t="s">
        <v>296</v>
      </c>
      <c r="E54" s="64"/>
      <c r="F54" s="64"/>
      <c r="G54" s="64"/>
      <c r="H54" s="42"/>
      <c r="I54" s="62">
        <v>53217</v>
      </c>
      <c r="J54" s="62">
        <v>75297</v>
      </c>
      <c r="K54" s="62">
        <v>72306</v>
      </c>
      <c r="L54" s="62">
        <v>97975</v>
      </c>
      <c r="M54" s="64"/>
      <c r="N54" s="64"/>
      <c r="O54" s="64"/>
      <c r="P54" s="64"/>
      <c r="Q54" t="s">
        <v>250</v>
      </c>
      <c r="R54" t="s">
        <v>252</v>
      </c>
      <c r="S54" t="s">
        <v>252</v>
      </c>
      <c r="T54" t="s">
        <v>271</v>
      </c>
      <c r="U54" t="s">
        <v>259</v>
      </c>
      <c r="V54" t="s">
        <v>259</v>
      </c>
      <c r="W54" t="s">
        <v>247</v>
      </c>
    </row>
    <row r="55" spans="1:23" x14ac:dyDescent="0.25">
      <c r="A55" t="str">
        <f>VLOOKUP(D55,[1]Southwest!$B:$D,3,FALSE)</f>
        <v>B+</v>
      </c>
      <c r="B55" t="s">
        <v>93</v>
      </c>
      <c r="C55" t="s">
        <v>297</v>
      </c>
      <c r="D55" t="s">
        <v>298</v>
      </c>
      <c r="E55" s="64"/>
      <c r="F55" s="64"/>
      <c r="G55" s="64"/>
      <c r="H55" s="42"/>
      <c r="I55" s="62"/>
      <c r="J55" s="62"/>
      <c r="K55" s="62"/>
      <c r="L55" s="62"/>
      <c r="M55" s="64"/>
      <c r="N55" s="64"/>
      <c r="O55" s="64"/>
      <c r="P55" s="64"/>
      <c r="Q55" t="s">
        <v>265</v>
      </c>
      <c r="R55" t="s">
        <v>252</v>
      </c>
      <c r="S55" t="s">
        <v>268</v>
      </c>
      <c r="T55" t="s">
        <v>253</v>
      </c>
      <c r="U55" t="s">
        <v>259</v>
      </c>
      <c r="V55" t="s">
        <v>259</v>
      </c>
      <c r="W55" t="s">
        <v>247</v>
      </c>
    </row>
    <row r="56" spans="1:23" x14ac:dyDescent="0.25">
      <c r="E56" s="64"/>
      <c r="F56" s="64"/>
      <c r="G56" s="64"/>
      <c r="H56" s="42"/>
      <c r="I56" s="62"/>
      <c r="J56" s="62"/>
      <c r="K56" s="62"/>
      <c r="L56" s="62"/>
      <c r="M56" s="64"/>
      <c r="N56" s="64"/>
      <c r="O56" s="64"/>
      <c r="P56" s="64"/>
    </row>
    <row r="57" spans="1:23" x14ac:dyDescent="0.25">
      <c r="A57" s="30" t="s">
        <v>516</v>
      </c>
      <c r="B57" s="30" t="s">
        <v>247</v>
      </c>
      <c r="C57" s="30" t="s">
        <v>16</v>
      </c>
      <c r="D57" s="30" t="s">
        <v>17</v>
      </c>
      <c r="E57" s="63">
        <v>2058</v>
      </c>
      <c r="F57" s="63">
        <v>2203</v>
      </c>
      <c r="G57" s="63">
        <v>145</v>
      </c>
      <c r="H57" s="51">
        <v>7.0457000000000006E-2</v>
      </c>
      <c r="I57" s="61">
        <v>42844</v>
      </c>
      <c r="J57" s="61">
        <v>51940</v>
      </c>
      <c r="K57" s="61">
        <v>48027</v>
      </c>
      <c r="L57" s="61">
        <v>59491</v>
      </c>
      <c r="M57" s="63">
        <v>80</v>
      </c>
      <c r="N57" s="63">
        <v>100</v>
      </c>
      <c r="O57" s="63">
        <v>14</v>
      </c>
      <c r="P57" s="63">
        <v>194</v>
      </c>
      <c r="Q57" s="30" t="s">
        <v>247</v>
      </c>
      <c r="R57" s="30" t="s">
        <v>247</v>
      </c>
      <c r="S57" s="30" t="s">
        <v>247</v>
      </c>
      <c r="T57" s="30" t="s">
        <v>247</v>
      </c>
      <c r="U57" s="30" t="s">
        <v>247</v>
      </c>
      <c r="V57" s="30" t="s">
        <v>247</v>
      </c>
      <c r="W57" s="30" t="s">
        <v>247</v>
      </c>
    </row>
    <row r="58" spans="1:23" x14ac:dyDescent="0.25">
      <c r="A58" t="str">
        <f>VLOOKUP(D58,[1]Southwest!$B:$D,3,FALSE)</f>
        <v>B</v>
      </c>
      <c r="B58" t="s">
        <v>134</v>
      </c>
      <c r="C58" t="s">
        <v>141</v>
      </c>
      <c r="D58" t="s">
        <v>142</v>
      </c>
      <c r="E58" s="64">
        <v>642</v>
      </c>
      <c r="F58" s="64">
        <v>708</v>
      </c>
      <c r="G58" s="64">
        <v>66</v>
      </c>
      <c r="H58" s="42">
        <v>0.10280400000000001</v>
      </c>
      <c r="I58" s="62">
        <v>44179</v>
      </c>
      <c r="J58" s="62">
        <v>49790</v>
      </c>
      <c r="K58" s="62">
        <v>48027</v>
      </c>
      <c r="L58" s="62">
        <v>54327</v>
      </c>
      <c r="M58" s="64">
        <v>26</v>
      </c>
      <c r="N58" s="64">
        <v>30</v>
      </c>
      <c r="O58" s="64">
        <v>7</v>
      </c>
      <c r="P58" s="64">
        <v>63</v>
      </c>
      <c r="Q58" t="s">
        <v>250</v>
      </c>
      <c r="R58" t="s">
        <v>252</v>
      </c>
      <c r="S58" t="s">
        <v>252</v>
      </c>
      <c r="T58" t="s">
        <v>259</v>
      </c>
      <c r="U58" t="s">
        <v>259</v>
      </c>
      <c r="V58" t="s">
        <v>259</v>
      </c>
      <c r="W58" t="s">
        <v>247</v>
      </c>
    </row>
    <row r="59" spans="1:23" x14ac:dyDescent="0.25">
      <c r="A59" t="str">
        <f>VLOOKUP(D59,[1]Southwest!$B:$D,3,FALSE)</f>
        <v>C</v>
      </c>
      <c r="B59" t="s">
        <v>134</v>
      </c>
      <c r="C59" t="s">
        <v>299</v>
      </c>
      <c r="D59" t="s">
        <v>300</v>
      </c>
      <c r="E59" s="64">
        <v>151</v>
      </c>
      <c r="F59" s="64">
        <v>154</v>
      </c>
      <c r="G59" s="64">
        <v>3</v>
      </c>
      <c r="H59" s="42">
        <v>1.9868E-2</v>
      </c>
      <c r="I59" s="62">
        <v>43035</v>
      </c>
      <c r="J59" s="62">
        <v>56493</v>
      </c>
      <c r="K59" s="62">
        <v>53685</v>
      </c>
      <c r="L59" s="62">
        <v>63484</v>
      </c>
      <c r="M59" s="64">
        <v>6</v>
      </c>
      <c r="N59" s="64">
        <v>7</v>
      </c>
      <c r="O59" s="64">
        <v>0</v>
      </c>
      <c r="P59" s="64">
        <v>13</v>
      </c>
      <c r="Q59" t="s">
        <v>269</v>
      </c>
      <c r="R59" t="s">
        <v>252</v>
      </c>
      <c r="S59" t="s">
        <v>286</v>
      </c>
      <c r="T59" t="s">
        <v>259</v>
      </c>
      <c r="U59" t="s">
        <v>259</v>
      </c>
      <c r="V59" t="s">
        <v>259</v>
      </c>
      <c r="W59" t="s">
        <v>247</v>
      </c>
    </row>
    <row r="60" spans="1:23" x14ac:dyDescent="0.25">
      <c r="A60" t="str">
        <f>VLOOKUP(D60,[1]Southwest!$B:$D,3,FALSE)</f>
        <v>C+</v>
      </c>
      <c r="B60" t="s">
        <v>134</v>
      </c>
      <c r="C60" t="s">
        <v>229</v>
      </c>
      <c r="D60" t="s">
        <v>230</v>
      </c>
      <c r="E60" s="64">
        <v>57</v>
      </c>
      <c r="F60" s="64">
        <v>69</v>
      </c>
      <c r="G60" s="64">
        <v>12</v>
      </c>
      <c r="H60" s="42">
        <v>0.21052600000000002</v>
      </c>
      <c r="I60" s="62">
        <v>46842</v>
      </c>
      <c r="J60" s="62">
        <v>46906</v>
      </c>
      <c r="K60" s="62">
        <v>46842</v>
      </c>
      <c r="L60" s="62">
        <v>46842</v>
      </c>
      <c r="M60" s="64">
        <v>2</v>
      </c>
      <c r="N60" s="64">
        <v>3</v>
      </c>
      <c r="O60" s="64">
        <v>1</v>
      </c>
      <c r="P60" s="64">
        <v>6</v>
      </c>
      <c r="Q60" t="s">
        <v>250</v>
      </c>
      <c r="R60" t="s">
        <v>252</v>
      </c>
      <c r="S60" t="s">
        <v>268</v>
      </c>
      <c r="T60" t="s">
        <v>271</v>
      </c>
      <c r="U60" t="s">
        <v>259</v>
      </c>
      <c r="V60" t="s">
        <v>259</v>
      </c>
      <c r="W60" t="s">
        <v>247</v>
      </c>
    </row>
    <row r="61" spans="1:23" x14ac:dyDescent="0.25">
      <c r="A61" t="str">
        <f>VLOOKUP(D61,[1]Southwest!$B:$D,3,FALSE)</f>
        <v>C</v>
      </c>
      <c r="B61" t="s">
        <v>93</v>
      </c>
      <c r="C61" t="s">
        <v>301</v>
      </c>
      <c r="D61" t="s">
        <v>302</v>
      </c>
      <c r="E61" s="64">
        <v>231</v>
      </c>
      <c r="F61" s="64">
        <v>242</v>
      </c>
      <c r="G61" s="64">
        <v>11</v>
      </c>
      <c r="H61" s="42">
        <v>4.7618999999999995E-2</v>
      </c>
      <c r="I61" s="62">
        <v>31998</v>
      </c>
      <c r="J61" s="62">
        <v>39025</v>
      </c>
      <c r="K61" s="62">
        <v>37952</v>
      </c>
      <c r="L61" s="62">
        <v>45033</v>
      </c>
      <c r="M61" s="64">
        <v>10</v>
      </c>
      <c r="N61" s="64">
        <v>14</v>
      </c>
      <c r="O61" s="64">
        <v>1</v>
      </c>
      <c r="P61" s="64">
        <v>25</v>
      </c>
      <c r="Q61" t="s">
        <v>265</v>
      </c>
      <c r="R61" t="s">
        <v>252</v>
      </c>
      <c r="S61" t="s">
        <v>270</v>
      </c>
      <c r="T61" t="s">
        <v>259</v>
      </c>
      <c r="U61" t="s">
        <v>259</v>
      </c>
      <c r="V61" t="s">
        <v>259</v>
      </c>
      <c r="W61" t="s">
        <v>247</v>
      </c>
    </row>
    <row r="62" spans="1:23" x14ac:dyDescent="0.25">
      <c r="E62" s="64"/>
      <c r="F62" s="64"/>
      <c r="G62" s="64"/>
      <c r="H62" s="42"/>
      <c r="I62" s="62"/>
      <c r="J62" s="62"/>
      <c r="K62" s="62"/>
      <c r="L62" s="62"/>
      <c r="M62" s="64"/>
      <c r="N62" s="64"/>
      <c r="O62" s="64"/>
      <c r="P62" s="64"/>
    </row>
    <row r="63" spans="1:23" x14ac:dyDescent="0.25">
      <c r="A63" s="30"/>
      <c r="B63" s="30" t="s">
        <v>247</v>
      </c>
      <c r="C63" s="30" t="s">
        <v>18</v>
      </c>
      <c r="D63" s="30" t="s">
        <v>19</v>
      </c>
      <c r="E63" s="63">
        <v>276</v>
      </c>
      <c r="F63" s="63">
        <v>306</v>
      </c>
      <c r="G63" s="63">
        <v>30</v>
      </c>
      <c r="H63" s="51">
        <v>0.108696</v>
      </c>
      <c r="I63" s="61">
        <v>43794</v>
      </c>
      <c r="J63" s="61">
        <v>86432</v>
      </c>
      <c r="K63" s="61">
        <v>73119</v>
      </c>
      <c r="L63" s="61">
        <v>97108</v>
      </c>
      <c r="M63" s="63">
        <v>7</v>
      </c>
      <c r="N63" s="63">
        <v>11</v>
      </c>
      <c r="O63" s="63">
        <v>3</v>
      </c>
      <c r="P63" s="63">
        <v>21</v>
      </c>
      <c r="Q63" s="30" t="s">
        <v>247</v>
      </c>
      <c r="R63" s="30" t="s">
        <v>247</v>
      </c>
      <c r="S63" s="30" t="s">
        <v>247</v>
      </c>
      <c r="T63" s="30" t="s">
        <v>247</v>
      </c>
      <c r="U63" s="30" t="s">
        <v>247</v>
      </c>
      <c r="V63" s="30" t="s">
        <v>247</v>
      </c>
      <c r="W63" s="30" t="s">
        <v>247</v>
      </c>
    </row>
    <row r="64" spans="1:23" x14ac:dyDescent="0.25">
      <c r="A64" t="str">
        <f>VLOOKUP(D64,[1]Southwest!$B:$D,3,FALSE)</f>
        <v>C+</v>
      </c>
      <c r="B64" t="s">
        <v>93</v>
      </c>
      <c r="C64" t="s">
        <v>303</v>
      </c>
      <c r="D64" t="s">
        <v>304</v>
      </c>
      <c r="E64" s="64">
        <v>94</v>
      </c>
      <c r="F64" s="64">
        <v>102</v>
      </c>
      <c r="G64" s="64">
        <v>8</v>
      </c>
      <c r="H64" s="42">
        <v>8.5106000000000001E-2</v>
      </c>
      <c r="I64" s="62">
        <v>38941</v>
      </c>
      <c r="J64" s="62">
        <v>54858</v>
      </c>
      <c r="K64" s="62">
        <v>45896</v>
      </c>
      <c r="L64" s="62">
        <v>60671</v>
      </c>
      <c r="M64" s="64">
        <v>3</v>
      </c>
      <c r="N64" s="64">
        <v>7</v>
      </c>
      <c r="O64" s="64">
        <v>1</v>
      </c>
      <c r="P64" s="64">
        <v>11</v>
      </c>
      <c r="Q64" t="s">
        <v>275</v>
      </c>
      <c r="R64" t="s">
        <v>252</v>
      </c>
      <c r="S64" t="s">
        <v>252</v>
      </c>
      <c r="T64" t="s">
        <v>271</v>
      </c>
      <c r="U64" t="s">
        <v>254</v>
      </c>
      <c r="V64" t="s">
        <v>271</v>
      </c>
      <c r="W64" t="s">
        <v>247</v>
      </c>
    </row>
    <row r="65" spans="1:23" x14ac:dyDescent="0.25">
      <c r="E65" s="64"/>
      <c r="F65" s="64"/>
      <c r="G65" s="64"/>
      <c r="H65" s="42"/>
      <c r="I65" s="62"/>
      <c r="J65" s="62"/>
      <c r="K65" s="62"/>
      <c r="L65" s="62"/>
      <c r="M65" s="64"/>
      <c r="N65" s="64"/>
      <c r="O65" s="64"/>
      <c r="P65" s="64"/>
    </row>
    <row r="66" spans="1:23" x14ac:dyDescent="0.25">
      <c r="A66" s="30"/>
      <c r="B66" s="30" t="s">
        <v>247</v>
      </c>
      <c r="C66" s="30" t="s">
        <v>20</v>
      </c>
      <c r="D66" s="30" t="s">
        <v>21</v>
      </c>
      <c r="E66" s="63">
        <v>6717</v>
      </c>
      <c r="F66" s="63">
        <v>6937</v>
      </c>
      <c r="G66" s="63">
        <v>220</v>
      </c>
      <c r="H66" s="51">
        <v>3.2753000000000004E-2</v>
      </c>
      <c r="I66" s="61">
        <v>37452</v>
      </c>
      <c r="J66" s="61">
        <v>49803</v>
      </c>
      <c r="K66" s="61">
        <v>47053</v>
      </c>
      <c r="L66" s="61">
        <v>57439</v>
      </c>
      <c r="M66" s="63">
        <v>292</v>
      </c>
      <c r="N66" s="63">
        <v>296</v>
      </c>
      <c r="O66" s="63">
        <v>22</v>
      </c>
      <c r="P66" s="63">
        <v>610</v>
      </c>
      <c r="Q66" s="30" t="s">
        <v>247</v>
      </c>
      <c r="R66" s="30" t="s">
        <v>247</v>
      </c>
      <c r="S66" s="30" t="s">
        <v>247</v>
      </c>
      <c r="T66" s="30" t="s">
        <v>247</v>
      </c>
      <c r="U66" s="30" t="s">
        <v>247</v>
      </c>
      <c r="V66" s="30" t="s">
        <v>247</v>
      </c>
      <c r="W66" s="30" t="s">
        <v>247</v>
      </c>
    </row>
    <row r="67" spans="1:23" x14ac:dyDescent="0.25">
      <c r="A67" t="str">
        <f>VLOOKUP(D67,[1]Southwest!$B:$D,3,FALSE)</f>
        <v>C</v>
      </c>
      <c r="B67" t="s">
        <v>134</v>
      </c>
      <c r="C67" t="s">
        <v>305</v>
      </c>
      <c r="D67" t="s">
        <v>306</v>
      </c>
      <c r="E67" s="64"/>
      <c r="F67" s="64"/>
      <c r="G67" s="64"/>
      <c r="H67" s="42"/>
      <c r="I67" s="62">
        <v>48052</v>
      </c>
      <c r="J67" s="62">
        <v>57314</v>
      </c>
      <c r="K67" s="62">
        <v>56601</v>
      </c>
      <c r="L67" s="62">
        <v>63813</v>
      </c>
      <c r="M67" s="64"/>
      <c r="N67" s="64"/>
      <c r="O67" s="64"/>
      <c r="P67" s="64"/>
      <c r="Q67" t="s">
        <v>250</v>
      </c>
      <c r="R67" t="s">
        <v>255</v>
      </c>
      <c r="S67" t="s">
        <v>252</v>
      </c>
      <c r="T67" t="s">
        <v>259</v>
      </c>
      <c r="U67" t="s">
        <v>256</v>
      </c>
      <c r="V67" t="s">
        <v>254</v>
      </c>
      <c r="W67" t="s">
        <v>247</v>
      </c>
    </row>
    <row r="68" spans="1:23" x14ac:dyDescent="0.25">
      <c r="A68" t="str">
        <f>VLOOKUP(D68,[1]Southwest!$B:$D,3,FALSE)</f>
        <v>D</v>
      </c>
      <c r="B68" t="s">
        <v>93</v>
      </c>
      <c r="C68" t="s">
        <v>307</v>
      </c>
      <c r="D68" t="s">
        <v>308</v>
      </c>
      <c r="E68" s="64">
        <v>254</v>
      </c>
      <c r="F68" s="64">
        <v>248</v>
      </c>
      <c r="G68" s="64">
        <v>-6</v>
      </c>
      <c r="H68" s="42">
        <v>-2.3622000000000001E-2</v>
      </c>
      <c r="I68" s="62">
        <v>29379</v>
      </c>
      <c r="J68" s="62">
        <v>38879</v>
      </c>
      <c r="K68" s="62">
        <v>33061</v>
      </c>
      <c r="L68" s="62">
        <v>48149</v>
      </c>
      <c r="M68" s="64">
        <v>12</v>
      </c>
      <c r="N68" s="64">
        <v>16</v>
      </c>
      <c r="O68" s="64">
        <v>-1</v>
      </c>
      <c r="P68" s="64">
        <v>27</v>
      </c>
      <c r="Q68" t="s">
        <v>275</v>
      </c>
      <c r="R68" t="s">
        <v>252</v>
      </c>
      <c r="S68" t="s">
        <v>252</v>
      </c>
      <c r="T68" t="s">
        <v>259</v>
      </c>
      <c r="U68" t="s">
        <v>259</v>
      </c>
      <c r="V68" t="s">
        <v>253</v>
      </c>
      <c r="W68" t="s">
        <v>247</v>
      </c>
    </row>
    <row r="69" spans="1:23" x14ac:dyDescent="0.25">
      <c r="A69" t="str">
        <f>VLOOKUP(D69,[1]Southwest!$B:$D,3,FALSE)</f>
        <v>D</v>
      </c>
      <c r="B69" t="s">
        <v>134</v>
      </c>
      <c r="C69" t="s">
        <v>309</v>
      </c>
      <c r="D69" t="s">
        <v>310</v>
      </c>
      <c r="E69" s="64">
        <v>82</v>
      </c>
      <c r="F69" s="64">
        <v>85</v>
      </c>
      <c r="G69" s="64">
        <v>3</v>
      </c>
      <c r="H69" s="42">
        <v>3.6584999999999999E-2</v>
      </c>
      <c r="I69" s="62">
        <v>45185</v>
      </c>
      <c r="J69" s="62">
        <v>50836</v>
      </c>
      <c r="K69" s="62">
        <v>47127</v>
      </c>
      <c r="L69" s="62">
        <v>55309</v>
      </c>
      <c r="M69" s="64">
        <v>4</v>
      </c>
      <c r="N69" s="64">
        <v>5</v>
      </c>
      <c r="O69" s="64">
        <v>0</v>
      </c>
      <c r="P69" s="64">
        <v>9</v>
      </c>
      <c r="Q69" t="s">
        <v>250</v>
      </c>
      <c r="R69" t="s">
        <v>252</v>
      </c>
      <c r="S69" t="s">
        <v>252</v>
      </c>
      <c r="T69" t="s">
        <v>259</v>
      </c>
      <c r="U69" t="s">
        <v>254</v>
      </c>
      <c r="V69" t="s">
        <v>253</v>
      </c>
      <c r="W69" t="s">
        <v>247</v>
      </c>
    </row>
    <row r="70" spans="1:23" x14ac:dyDescent="0.25">
      <c r="A70" t="str">
        <f>VLOOKUP(D70,[1]Southwest!$B:$D,3,FALSE)</f>
        <v>C+</v>
      </c>
      <c r="B70" t="s">
        <v>134</v>
      </c>
      <c r="C70" t="s">
        <v>311</v>
      </c>
      <c r="D70" t="s">
        <v>312</v>
      </c>
      <c r="E70" s="64"/>
      <c r="F70" s="64"/>
      <c r="G70" s="64"/>
      <c r="H70" s="42"/>
      <c r="I70" s="62">
        <v>45329</v>
      </c>
      <c r="J70" s="62">
        <v>50567</v>
      </c>
      <c r="K70" s="62">
        <v>47534</v>
      </c>
      <c r="L70" s="62">
        <v>56639</v>
      </c>
      <c r="M70" s="64"/>
      <c r="N70" s="64"/>
      <c r="O70" s="64"/>
      <c r="P70" s="64"/>
      <c r="Q70" t="s">
        <v>250</v>
      </c>
      <c r="R70" t="s">
        <v>252</v>
      </c>
      <c r="S70" t="s">
        <v>252</v>
      </c>
      <c r="T70" t="s">
        <v>259</v>
      </c>
      <c r="U70" t="s">
        <v>254</v>
      </c>
      <c r="V70" t="s">
        <v>253</v>
      </c>
      <c r="W70" t="s">
        <v>247</v>
      </c>
    </row>
    <row r="71" spans="1:23" x14ac:dyDescent="0.25">
      <c r="A71" t="str">
        <f>VLOOKUP(D71,[1]Southwest!$B:$D,3,FALSE)</f>
        <v>D</v>
      </c>
      <c r="B71" t="s">
        <v>134</v>
      </c>
      <c r="C71" t="s">
        <v>313</v>
      </c>
      <c r="D71" t="s">
        <v>314</v>
      </c>
      <c r="E71" s="64">
        <v>107</v>
      </c>
      <c r="F71" s="64">
        <v>110</v>
      </c>
      <c r="G71" s="64">
        <v>3</v>
      </c>
      <c r="H71" s="42">
        <v>2.8036999999999999E-2</v>
      </c>
      <c r="I71" s="62">
        <v>47641</v>
      </c>
      <c r="J71" s="62">
        <v>51948</v>
      </c>
      <c r="K71" s="62">
        <v>48295</v>
      </c>
      <c r="L71" s="62">
        <v>56590</v>
      </c>
      <c r="M71" s="64">
        <v>3</v>
      </c>
      <c r="N71" s="64">
        <v>4</v>
      </c>
      <c r="O71" s="64">
        <v>0</v>
      </c>
      <c r="P71" s="64">
        <v>7</v>
      </c>
      <c r="Q71" t="s">
        <v>250</v>
      </c>
      <c r="R71" t="s">
        <v>255</v>
      </c>
      <c r="S71" t="s">
        <v>252</v>
      </c>
      <c r="T71" t="s">
        <v>271</v>
      </c>
      <c r="U71" t="s">
        <v>254</v>
      </c>
      <c r="V71" t="s">
        <v>253</v>
      </c>
      <c r="W71" t="s">
        <v>247</v>
      </c>
    </row>
    <row r="72" spans="1:23" x14ac:dyDescent="0.25">
      <c r="A72" t="str">
        <f>VLOOKUP(D72,[1]Southwest!$B:$D,3,FALSE)</f>
        <v>D</v>
      </c>
      <c r="B72" t="s">
        <v>134</v>
      </c>
      <c r="C72" t="s">
        <v>315</v>
      </c>
      <c r="D72" t="s">
        <v>316</v>
      </c>
      <c r="E72" s="64">
        <v>91</v>
      </c>
      <c r="F72" s="64">
        <v>93</v>
      </c>
      <c r="G72" s="64">
        <v>2</v>
      </c>
      <c r="H72" s="42">
        <v>2.1978000000000001E-2</v>
      </c>
      <c r="I72" s="62">
        <v>42383</v>
      </c>
      <c r="J72" s="62">
        <v>50203</v>
      </c>
      <c r="K72" s="62">
        <v>45391</v>
      </c>
      <c r="L72" s="62">
        <v>56405</v>
      </c>
      <c r="M72" s="64">
        <v>3</v>
      </c>
      <c r="N72" s="64">
        <v>3</v>
      </c>
      <c r="O72" s="64">
        <v>0</v>
      </c>
      <c r="P72" s="64">
        <v>6</v>
      </c>
      <c r="Q72" t="s">
        <v>250</v>
      </c>
      <c r="R72" t="s">
        <v>252</v>
      </c>
      <c r="S72" t="s">
        <v>252</v>
      </c>
      <c r="T72" t="s">
        <v>259</v>
      </c>
      <c r="U72" t="s">
        <v>254</v>
      </c>
      <c r="V72" t="s">
        <v>253</v>
      </c>
      <c r="W72" t="s">
        <v>247</v>
      </c>
    </row>
    <row r="73" spans="1:23" x14ac:dyDescent="0.25">
      <c r="A73" t="str">
        <f>VLOOKUP(D73,[1]Southwest!$B:$D,3,FALSE)</f>
        <v>D</v>
      </c>
      <c r="B73" t="s">
        <v>134</v>
      </c>
      <c r="C73" t="s">
        <v>317</v>
      </c>
      <c r="D73" t="s">
        <v>318</v>
      </c>
      <c r="E73" s="64">
        <v>102</v>
      </c>
      <c r="F73" s="64">
        <v>104</v>
      </c>
      <c r="G73" s="64">
        <v>2</v>
      </c>
      <c r="H73" s="42">
        <v>1.9608E-2</v>
      </c>
      <c r="I73" s="62">
        <v>46149</v>
      </c>
      <c r="J73" s="62">
        <v>50182</v>
      </c>
      <c r="K73" s="62">
        <v>48009</v>
      </c>
      <c r="L73" s="62">
        <v>49714</v>
      </c>
      <c r="M73" s="64">
        <v>4</v>
      </c>
      <c r="N73" s="64">
        <v>4</v>
      </c>
      <c r="O73" s="64">
        <v>0</v>
      </c>
      <c r="P73" s="64">
        <v>8</v>
      </c>
      <c r="Q73" t="s">
        <v>250</v>
      </c>
      <c r="R73" t="s">
        <v>252</v>
      </c>
      <c r="S73" t="s">
        <v>252</v>
      </c>
      <c r="T73" t="s">
        <v>259</v>
      </c>
      <c r="U73" t="s">
        <v>254</v>
      </c>
      <c r="V73" t="s">
        <v>253</v>
      </c>
      <c r="W73" t="s">
        <v>247</v>
      </c>
    </row>
    <row r="74" spans="1:23" x14ac:dyDescent="0.25">
      <c r="A74" t="str">
        <f>VLOOKUP(D74,[1]Southwest!$B:$D,3,FALSE)</f>
        <v>D</v>
      </c>
      <c r="B74" t="s">
        <v>134</v>
      </c>
      <c r="C74" t="s">
        <v>319</v>
      </c>
      <c r="D74" t="s">
        <v>320</v>
      </c>
      <c r="E74" s="64">
        <v>97</v>
      </c>
      <c r="F74" s="64">
        <v>100</v>
      </c>
      <c r="G74" s="64">
        <v>3</v>
      </c>
      <c r="H74" s="42">
        <v>3.0928000000000001E-2</v>
      </c>
      <c r="I74" s="62">
        <v>45139</v>
      </c>
      <c r="J74" s="62">
        <v>50645</v>
      </c>
      <c r="K74" s="62">
        <v>48522</v>
      </c>
      <c r="L74" s="62">
        <v>57073</v>
      </c>
      <c r="M74" s="64">
        <v>3</v>
      </c>
      <c r="N74" s="64">
        <v>3</v>
      </c>
      <c r="O74" s="64">
        <v>0</v>
      </c>
      <c r="P74" s="64">
        <v>6</v>
      </c>
      <c r="Q74" t="s">
        <v>250</v>
      </c>
      <c r="R74" t="s">
        <v>252</v>
      </c>
      <c r="S74" t="s">
        <v>252</v>
      </c>
      <c r="T74" t="s">
        <v>259</v>
      </c>
      <c r="U74" t="s">
        <v>254</v>
      </c>
      <c r="V74" t="s">
        <v>253</v>
      </c>
      <c r="W74" t="s">
        <v>247</v>
      </c>
    </row>
    <row r="75" spans="1:23" x14ac:dyDescent="0.25">
      <c r="A75" t="str">
        <f>VLOOKUP(D75,[1]Southwest!$B:$D,3,FALSE)</f>
        <v>F</v>
      </c>
      <c r="B75" t="s">
        <v>134</v>
      </c>
      <c r="C75" t="s">
        <v>321</v>
      </c>
      <c r="D75" t="s">
        <v>322</v>
      </c>
      <c r="E75" s="64">
        <v>68</v>
      </c>
      <c r="F75" s="64">
        <v>62</v>
      </c>
      <c r="G75" s="64">
        <v>-6</v>
      </c>
      <c r="H75" s="42">
        <v>-8.8234999999999994E-2</v>
      </c>
      <c r="I75" s="62">
        <v>40312</v>
      </c>
      <c r="J75" s="62">
        <v>55407</v>
      </c>
      <c r="K75" s="62">
        <v>48053</v>
      </c>
      <c r="L75" s="62">
        <v>69154</v>
      </c>
      <c r="M75" s="64">
        <v>4</v>
      </c>
      <c r="N75" s="64">
        <v>4</v>
      </c>
      <c r="O75" s="64">
        <v>-1</v>
      </c>
      <c r="P75" s="64">
        <v>7</v>
      </c>
      <c r="Q75" t="s">
        <v>250</v>
      </c>
      <c r="R75" t="s">
        <v>252</v>
      </c>
      <c r="S75" t="s">
        <v>252</v>
      </c>
      <c r="T75" t="s">
        <v>259</v>
      </c>
      <c r="U75" t="s">
        <v>254</v>
      </c>
      <c r="V75" t="s">
        <v>253</v>
      </c>
      <c r="W75" t="s">
        <v>247</v>
      </c>
    </row>
    <row r="76" spans="1:23" x14ac:dyDescent="0.25">
      <c r="A76" t="str">
        <f>VLOOKUP(D76,[1]Southwest!$B:$D,3,FALSE)</f>
        <v>C</v>
      </c>
      <c r="B76" t="s">
        <v>93</v>
      </c>
      <c r="C76" t="s">
        <v>323</v>
      </c>
      <c r="D76" t="s">
        <v>324</v>
      </c>
      <c r="E76" s="64">
        <v>98</v>
      </c>
      <c r="F76" s="64">
        <v>100</v>
      </c>
      <c r="G76" s="64">
        <v>2</v>
      </c>
      <c r="H76" s="42">
        <v>2.0407999999999999E-2</v>
      </c>
      <c r="I76" s="62">
        <v>36155</v>
      </c>
      <c r="J76" s="62">
        <v>47717</v>
      </c>
      <c r="K76" s="62">
        <v>48270</v>
      </c>
      <c r="L76" s="62">
        <v>58745</v>
      </c>
      <c r="M76" s="64">
        <v>6</v>
      </c>
      <c r="N76" s="64">
        <v>6</v>
      </c>
      <c r="O76" s="64">
        <v>0</v>
      </c>
      <c r="P76" s="64">
        <v>12</v>
      </c>
      <c r="Q76" t="s">
        <v>265</v>
      </c>
      <c r="R76" t="s">
        <v>255</v>
      </c>
      <c r="S76" t="s">
        <v>252</v>
      </c>
      <c r="T76" t="s">
        <v>259</v>
      </c>
      <c r="U76" t="s">
        <v>259</v>
      </c>
      <c r="V76" t="s">
        <v>253</v>
      </c>
      <c r="W76" t="s">
        <v>247</v>
      </c>
    </row>
    <row r="77" spans="1:23" x14ac:dyDescent="0.25">
      <c r="A77" t="str">
        <f>VLOOKUP(D77,[1]Southwest!$B:$D,3,FALSE)</f>
        <v>C+</v>
      </c>
      <c r="B77" t="s">
        <v>134</v>
      </c>
      <c r="C77" t="s">
        <v>139</v>
      </c>
      <c r="D77" t="s">
        <v>140</v>
      </c>
      <c r="E77" s="64">
        <v>730</v>
      </c>
      <c r="F77" s="64">
        <v>777</v>
      </c>
      <c r="G77" s="64">
        <v>47</v>
      </c>
      <c r="H77" s="42">
        <v>6.4383999999999997E-2</v>
      </c>
      <c r="I77" s="62">
        <v>29913</v>
      </c>
      <c r="J77" s="62">
        <v>41540</v>
      </c>
      <c r="K77" s="62">
        <v>30778</v>
      </c>
      <c r="L77" s="62">
        <v>34699</v>
      </c>
      <c r="M77" s="64">
        <v>44</v>
      </c>
      <c r="N77" s="64">
        <v>44</v>
      </c>
      <c r="O77" s="64">
        <v>5</v>
      </c>
      <c r="P77" s="64">
        <v>93</v>
      </c>
      <c r="Q77" t="s">
        <v>250</v>
      </c>
      <c r="R77" t="s">
        <v>252</v>
      </c>
      <c r="S77" t="s">
        <v>252</v>
      </c>
      <c r="T77" t="s">
        <v>259</v>
      </c>
      <c r="U77" t="s">
        <v>254</v>
      </c>
      <c r="V77" t="s">
        <v>253</v>
      </c>
      <c r="W77" t="s">
        <v>247</v>
      </c>
    </row>
    <row r="78" spans="1:23" x14ac:dyDescent="0.25">
      <c r="A78" t="str">
        <f>VLOOKUP(D78,[1]Southwest!$B:$D,3,FALSE)</f>
        <v>C</v>
      </c>
      <c r="B78" t="s">
        <v>134</v>
      </c>
      <c r="C78" t="s">
        <v>325</v>
      </c>
      <c r="D78" t="s">
        <v>326</v>
      </c>
      <c r="E78" s="64">
        <v>72</v>
      </c>
      <c r="F78" s="64">
        <v>75</v>
      </c>
      <c r="G78" s="64">
        <v>3</v>
      </c>
      <c r="H78" s="42">
        <v>4.1666999999999996E-2</v>
      </c>
      <c r="I78" s="62">
        <v>46108</v>
      </c>
      <c r="J78" s="62">
        <v>54470</v>
      </c>
      <c r="K78" s="62">
        <v>55696</v>
      </c>
      <c r="L78" s="62">
        <v>61618</v>
      </c>
      <c r="M78" s="64">
        <v>4</v>
      </c>
      <c r="N78" s="64">
        <v>3</v>
      </c>
      <c r="O78" s="64">
        <v>0</v>
      </c>
      <c r="P78" s="64">
        <v>7</v>
      </c>
      <c r="Q78" t="s">
        <v>269</v>
      </c>
      <c r="R78" t="s">
        <v>252</v>
      </c>
      <c r="S78" t="s">
        <v>252</v>
      </c>
      <c r="T78" t="s">
        <v>259</v>
      </c>
      <c r="U78" t="s">
        <v>253</v>
      </c>
      <c r="V78" t="s">
        <v>259</v>
      </c>
      <c r="W78" t="s">
        <v>247</v>
      </c>
    </row>
    <row r="79" spans="1:23" x14ac:dyDescent="0.25">
      <c r="A79" t="str">
        <f>VLOOKUP(D79,[1]Southwest!$B:$D,3,FALSE)</f>
        <v>C+</v>
      </c>
      <c r="B79" t="s">
        <v>93</v>
      </c>
      <c r="C79" t="s">
        <v>328</v>
      </c>
      <c r="D79" t="s">
        <v>329</v>
      </c>
      <c r="E79" s="64"/>
      <c r="F79" s="64"/>
      <c r="G79" s="64"/>
      <c r="H79" s="42"/>
      <c r="I79" s="62">
        <v>28600</v>
      </c>
      <c r="J79" s="62">
        <v>35795</v>
      </c>
      <c r="K79" s="62">
        <v>34958</v>
      </c>
      <c r="L79" s="62">
        <v>38272</v>
      </c>
      <c r="M79" s="64"/>
      <c r="N79" s="64"/>
      <c r="O79" s="64"/>
      <c r="P79" s="64"/>
      <c r="Q79" t="s">
        <v>285</v>
      </c>
      <c r="R79" t="s">
        <v>252</v>
      </c>
      <c r="S79" t="s">
        <v>252</v>
      </c>
      <c r="T79" t="s">
        <v>259</v>
      </c>
      <c r="U79" t="s">
        <v>259</v>
      </c>
      <c r="V79" t="s">
        <v>271</v>
      </c>
      <c r="W79" t="s">
        <v>247</v>
      </c>
    </row>
    <row r="80" spans="1:23" x14ac:dyDescent="0.25">
      <c r="E80" s="64"/>
      <c r="F80" s="64"/>
      <c r="G80" s="64"/>
      <c r="H80" s="42"/>
      <c r="I80" s="62"/>
      <c r="J80" s="62"/>
      <c r="K80" s="62"/>
      <c r="L80" s="62"/>
      <c r="M80" s="64"/>
      <c r="N80" s="64"/>
      <c r="O80" s="64"/>
      <c r="P80" s="64"/>
    </row>
    <row r="81" spans="1:23" x14ac:dyDescent="0.25">
      <c r="A81" s="30" t="s">
        <v>516</v>
      </c>
      <c r="B81" s="30" t="s">
        <v>247</v>
      </c>
      <c r="C81" s="30" t="s">
        <v>22</v>
      </c>
      <c r="D81" s="30" t="s">
        <v>23</v>
      </c>
      <c r="E81" s="63">
        <v>682</v>
      </c>
      <c r="F81" s="63">
        <v>707</v>
      </c>
      <c r="G81" s="63">
        <v>25</v>
      </c>
      <c r="H81" s="51">
        <v>3.6657000000000002E-2</v>
      </c>
      <c r="I81" s="61">
        <v>34041</v>
      </c>
      <c r="J81" s="61">
        <v>51741</v>
      </c>
      <c r="K81" s="61">
        <v>44246</v>
      </c>
      <c r="L81" s="61">
        <v>59212</v>
      </c>
      <c r="M81" s="63">
        <v>29</v>
      </c>
      <c r="N81" s="63">
        <v>38</v>
      </c>
      <c r="O81" s="63">
        <v>2</v>
      </c>
      <c r="P81" s="63">
        <v>69</v>
      </c>
      <c r="Q81" s="30" t="s">
        <v>247</v>
      </c>
      <c r="R81" s="30" t="s">
        <v>247</v>
      </c>
      <c r="S81" s="30" t="s">
        <v>247</v>
      </c>
      <c r="T81" s="30" t="s">
        <v>247</v>
      </c>
      <c r="U81" s="30" t="s">
        <v>247</v>
      </c>
      <c r="V81" s="30" t="s">
        <v>247</v>
      </c>
      <c r="W81" s="30" t="s">
        <v>247</v>
      </c>
    </row>
    <row r="82" spans="1:23" x14ac:dyDescent="0.25">
      <c r="A82" t="str">
        <f>VLOOKUP(D82,[1]Southwest!$B:$D,3,FALSE)</f>
        <v>D</v>
      </c>
      <c r="B82" t="s">
        <v>134</v>
      </c>
      <c r="C82" t="s">
        <v>330</v>
      </c>
      <c r="D82" t="s">
        <v>331</v>
      </c>
      <c r="E82" s="64">
        <v>84</v>
      </c>
      <c r="F82" s="64">
        <v>85</v>
      </c>
      <c r="G82" s="64">
        <v>1</v>
      </c>
      <c r="H82" s="42">
        <v>1.1904999999999999E-2</v>
      </c>
      <c r="I82" s="62">
        <v>41600</v>
      </c>
      <c r="J82" s="62">
        <v>53237</v>
      </c>
      <c r="K82" s="62">
        <v>49222</v>
      </c>
      <c r="L82" s="62">
        <v>60966</v>
      </c>
      <c r="M82" s="64">
        <v>2</v>
      </c>
      <c r="N82" s="64">
        <v>4</v>
      </c>
      <c r="O82" s="64">
        <v>0</v>
      </c>
      <c r="P82" s="64">
        <v>6</v>
      </c>
      <c r="Q82" t="s">
        <v>250</v>
      </c>
      <c r="R82" t="s">
        <v>252</v>
      </c>
      <c r="S82" t="s">
        <v>252</v>
      </c>
      <c r="T82" t="s">
        <v>259</v>
      </c>
      <c r="U82" t="s">
        <v>259</v>
      </c>
      <c r="V82" t="s">
        <v>259</v>
      </c>
      <c r="W82" t="s">
        <v>247</v>
      </c>
    </row>
    <row r="83" spans="1:23" x14ac:dyDescent="0.25">
      <c r="A83" t="str">
        <f>VLOOKUP(D83,[1]Southwest!$B:$D,3,FALSE)</f>
        <v>C</v>
      </c>
      <c r="B83" t="s">
        <v>134</v>
      </c>
      <c r="C83" t="s">
        <v>332</v>
      </c>
      <c r="D83" t="s">
        <v>333</v>
      </c>
      <c r="E83" s="64"/>
      <c r="F83" s="64"/>
      <c r="G83" s="64"/>
      <c r="H83" s="42"/>
      <c r="I83" s="62">
        <v>30204</v>
      </c>
      <c r="J83" s="62">
        <v>61537</v>
      </c>
      <c r="K83" s="62">
        <v>48456</v>
      </c>
      <c r="L83" s="62">
        <v>63192</v>
      </c>
      <c r="M83" s="64"/>
      <c r="N83" s="64"/>
      <c r="O83" s="64"/>
      <c r="P83" s="64"/>
      <c r="Q83" t="s">
        <v>250</v>
      </c>
      <c r="R83" t="s">
        <v>252</v>
      </c>
      <c r="S83" t="s">
        <v>252</v>
      </c>
      <c r="T83" t="s">
        <v>259</v>
      </c>
      <c r="U83" t="s">
        <v>259</v>
      </c>
      <c r="V83" t="s">
        <v>259</v>
      </c>
      <c r="W83" t="s">
        <v>247</v>
      </c>
    </row>
    <row r="84" spans="1:23" x14ac:dyDescent="0.25">
      <c r="A84" t="str">
        <f>VLOOKUP(D84,[1]Southwest!$B:$D,3,FALSE)</f>
        <v>C</v>
      </c>
      <c r="B84" t="s">
        <v>134</v>
      </c>
      <c r="C84" t="s">
        <v>241</v>
      </c>
      <c r="D84" t="s">
        <v>242</v>
      </c>
      <c r="E84" s="64">
        <v>125</v>
      </c>
      <c r="F84" s="64">
        <v>135</v>
      </c>
      <c r="G84" s="64">
        <v>10</v>
      </c>
      <c r="H84" s="42">
        <v>0.08</v>
      </c>
      <c r="I84" s="62">
        <v>41369</v>
      </c>
      <c r="J84" s="62">
        <v>59273</v>
      </c>
      <c r="K84" s="62">
        <v>48952</v>
      </c>
      <c r="L84" s="62">
        <v>67662</v>
      </c>
      <c r="M84" s="64">
        <v>4</v>
      </c>
      <c r="N84" s="64">
        <v>7</v>
      </c>
      <c r="O84" s="64">
        <v>1</v>
      </c>
      <c r="P84" s="64">
        <v>12</v>
      </c>
      <c r="Q84" t="s">
        <v>250</v>
      </c>
      <c r="R84" t="s">
        <v>252</v>
      </c>
      <c r="S84" t="s">
        <v>252</v>
      </c>
      <c r="T84" t="s">
        <v>259</v>
      </c>
      <c r="U84" t="s">
        <v>253</v>
      </c>
      <c r="V84" t="s">
        <v>259</v>
      </c>
      <c r="W84" t="s">
        <v>247</v>
      </c>
    </row>
    <row r="85" spans="1:23" x14ac:dyDescent="0.25">
      <c r="E85" s="64"/>
      <c r="F85" s="64"/>
      <c r="G85" s="64"/>
      <c r="H85" s="42"/>
      <c r="I85" s="62"/>
      <c r="J85" s="62"/>
      <c r="K85" s="62"/>
      <c r="L85" s="62"/>
      <c r="M85" s="64"/>
      <c r="N85" s="64"/>
      <c r="O85" s="64"/>
      <c r="P85" s="64"/>
    </row>
    <row r="86" spans="1:23" x14ac:dyDescent="0.25">
      <c r="A86" s="30"/>
      <c r="B86" s="30" t="s">
        <v>247</v>
      </c>
      <c r="C86" s="30" t="s">
        <v>24</v>
      </c>
      <c r="D86" s="30" t="s">
        <v>25</v>
      </c>
      <c r="E86" s="63">
        <v>7798</v>
      </c>
      <c r="F86" s="63">
        <v>8102</v>
      </c>
      <c r="G86" s="63">
        <v>304</v>
      </c>
      <c r="H86" s="51">
        <v>3.8983999999999998E-2</v>
      </c>
      <c r="I86" s="61">
        <v>54665</v>
      </c>
      <c r="J86" s="61">
        <v>80269</v>
      </c>
      <c r="K86" s="61">
        <v>71865</v>
      </c>
      <c r="L86" s="61">
        <v>91521</v>
      </c>
      <c r="M86" s="63">
        <v>239</v>
      </c>
      <c r="N86" s="63">
        <v>220</v>
      </c>
      <c r="O86" s="63">
        <v>30</v>
      </c>
      <c r="P86" s="63">
        <v>489</v>
      </c>
      <c r="Q86" s="30" t="s">
        <v>247</v>
      </c>
      <c r="R86" s="30" t="s">
        <v>247</v>
      </c>
      <c r="S86" s="30" t="s">
        <v>247</v>
      </c>
      <c r="T86" s="30" t="s">
        <v>247</v>
      </c>
      <c r="U86" s="30" t="s">
        <v>247</v>
      </c>
      <c r="V86" s="30" t="s">
        <v>247</v>
      </c>
      <c r="W86" s="30" t="s">
        <v>247</v>
      </c>
    </row>
    <row r="87" spans="1:23" x14ac:dyDescent="0.25">
      <c r="B87" t="s">
        <v>291</v>
      </c>
      <c r="C87" t="s">
        <v>335</v>
      </c>
      <c r="D87" t="s">
        <v>336</v>
      </c>
      <c r="E87" s="64">
        <v>169</v>
      </c>
      <c r="F87" s="64">
        <v>180</v>
      </c>
      <c r="G87" s="64">
        <v>11</v>
      </c>
      <c r="H87" s="42">
        <v>6.5088999999999994E-2</v>
      </c>
      <c r="I87" s="62">
        <v>120467</v>
      </c>
      <c r="J87" s="62">
        <v>124999</v>
      </c>
      <c r="K87" s="62">
        <v>127711</v>
      </c>
      <c r="L87" s="62">
        <v>152194</v>
      </c>
      <c r="M87" s="64">
        <v>4</v>
      </c>
      <c r="N87" s="64">
        <v>2</v>
      </c>
      <c r="O87" s="64">
        <v>1</v>
      </c>
      <c r="P87" s="64">
        <v>7</v>
      </c>
      <c r="Q87" t="s">
        <v>292</v>
      </c>
      <c r="R87" t="s">
        <v>252</v>
      </c>
      <c r="S87" t="s">
        <v>252</v>
      </c>
      <c r="T87" t="s">
        <v>254</v>
      </c>
      <c r="U87" t="s">
        <v>256</v>
      </c>
      <c r="V87" t="s">
        <v>256</v>
      </c>
      <c r="W87" t="s">
        <v>272</v>
      </c>
    </row>
    <row r="88" spans="1:23" x14ac:dyDescent="0.25">
      <c r="A88" t="str">
        <f>VLOOKUP(D88,[1]Southwest!$B:$D,3,FALSE)</f>
        <v>B+</v>
      </c>
      <c r="B88" t="s">
        <v>134</v>
      </c>
      <c r="C88" t="s">
        <v>237</v>
      </c>
      <c r="D88" t="s">
        <v>238</v>
      </c>
      <c r="E88" s="64">
        <v>107</v>
      </c>
      <c r="F88" s="64">
        <v>120</v>
      </c>
      <c r="G88" s="64">
        <v>13</v>
      </c>
      <c r="H88" s="42">
        <v>0.12149499999999999</v>
      </c>
      <c r="I88" s="62">
        <v>122717</v>
      </c>
      <c r="J88" s="62">
        <v>141599</v>
      </c>
      <c r="K88" s="62">
        <v>150296</v>
      </c>
      <c r="L88" s="62">
        <v>166179</v>
      </c>
      <c r="M88" s="64">
        <v>2</v>
      </c>
      <c r="N88" s="64">
        <v>3</v>
      </c>
      <c r="O88" s="64">
        <v>1</v>
      </c>
      <c r="P88" s="64">
        <v>6</v>
      </c>
      <c r="Q88" t="s">
        <v>269</v>
      </c>
      <c r="R88" t="s">
        <v>252</v>
      </c>
      <c r="S88" t="s">
        <v>252</v>
      </c>
      <c r="T88" t="s">
        <v>254</v>
      </c>
      <c r="U88" t="s">
        <v>254</v>
      </c>
      <c r="V88" t="s">
        <v>256</v>
      </c>
      <c r="W88" t="s">
        <v>272</v>
      </c>
    </row>
    <row r="89" spans="1:23" x14ac:dyDescent="0.25">
      <c r="A89" t="s">
        <v>554</v>
      </c>
      <c r="B89" t="s">
        <v>291</v>
      </c>
      <c r="C89" t="s">
        <v>337</v>
      </c>
      <c r="D89" t="s">
        <v>338</v>
      </c>
      <c r="E89" s="64">
        <v>141</v>
      </c>
      <c r="F89" s="64">
        <v>150</v>
      </c>
      <c r="G89" s="64">
        <v>9</v>
      </c>
      <c r="H89" s="42">
        <v>6.3829999999999998E-2</v>
      </c>
      <c r="I89" s="62">
        <v>80866</v>
      </c>
      <c r="J89" s="62">
        <v>100054</v>
      </c>
      <c r="K89" s="62">
        <v>100146</v>
      </c>
      <c r="L89" s="62">
        <v>107820</v>
      </c>
      <c r="M89" s="64">
        <v>3</v>
      </c>
      <c r="N89" s="64">
        <v>2</v>
      </c>
      <c r="O89" s="64">
        <v>1</v>
      </c>
      <c r="P89" s="64">
        <v>6</v>
      </c>
      <c r="Q89" t="s">
        <v>292</v>
      </c>
      <c r="R89" t="s">
        <v>252</v>
      </c>
      <c r="S89" t="s">
        <v>252</v>
      </c>
      <c r="T89" t="s">
        <v>259</v>
      </c>
      <c r="U89" t="s">
        <v>254</v>
      </c>
      <c r="V89" t="s">
        <v>253</v>
      </c>
      <c r="W89" t="s">
        <v>272</v>
      </c>
    </row>
    <row r="90" spans="1:23" x14ac:dyDescent="0.25">
      <c r="A90" t="str">
        <f>VLOOKUP(D90,[1]Southwest!$B:$D,3,FALSE)</f>
        <v>C+</v>
      </c>
      <c r="B90" t="s">
        <v>134</v>
      </c>
      <c r="C90" t="s">
        <v>239</v>
      </c>
      <c r="D90" t="s">
        <v>240</v>
      </c>
      <c r="E90" s="64">
        <v>70</v>
      </c>
      <c r="F90" s="64">
        <v>77</v>
      </c>
      <c r="G90" s="64">
        <v>7</v>
      </c>
      <c r="H90" s="42">
        <v>0.1</v>
      </c>
      <c r="I90" s="62">
        <v>59128</v>
      </c>
      <c r="J90" s="62">
        <v>81590</v>
      </c>
      <c r="K90" s="62">
        <v>80365</v>
      </c>
      <c r="L90" s="62">
        <v>98012</v>
      </c>
      <c r="M90" s="64">
        <v>2</v>
      </c>
      <c r="N90" s="64">
        <v>2</v>
      </c>
      <c r="O90" s="64">
        <v>1</v>
      </c>
      <c r="P90" s="64">
        <v>5</v>
      </c>
      <c r="Q90" t="s">
        <v>269</v>
      </c>
      <c r="R90" t="s">
        <v>252</v>
      </c>
      <c r="S90" t="s">
        <v>286</v>
      </c>
      <c r="T90" t="s">
        <v>259</v>
      </c>
      <c r="U90" t="s">
        <v>254</v>
      </c>
      <c r="V90" t="s">
        <v>253</v>
      </c>
      <c r="W90" t="s">
        <v>272</v>
      </c>
    </row>
    <row r="91" spans="1:23" x14ac:dyDescent="0.25">
      <c r="A91" t="str">
        <f>VLOOKUP(D91,[1]Southwest!$B:$D,3,FALSE)</f>
        <v>B+</v>
      </c>
      <c r="B91" t="s">
        <v>134</v>
      </c>
      <c r="C91" t="s">
        <v>137</v>
      </c>
      <c r="D91" t="s">
        <v>138</v>
      </c>
      <c r="E91" s="64">
        <v>3082</v>
      </c>
      <c r="F91" s="64">
        <v>3171</v>
      </c>
      <c r="G91" s="64">
        <v>89</v>
      </c>
      <c r="H91" s="42">
        <v>2.8877E-2</v>
      </c>
      <c r="I91" s="62">
        <v>64693</v>
      </c>
      <c r="J91" s="62">
        <v>76994</v>
      </c>
      <c r="K91" s="62">
        <v>76177</v>
      </c>
      <c r="L91" s="62">
        <v>91521</v>
      </c>
      <c r="M91" s="64">
        <v>88</v>
      </c>
      <c r="N91" s="64">
        <v>67</v>
      </c>
      <c r="O91" s="64">
        <v>9</v>
      </c>
      <c r="P91" s="64">
        <v>164</v>
      </c>
      <c r="Q91" t="s">
        <v>250</v>
      </c>
      <c r="R91" t="s">
        <v>252</v>
      </c>
      <c r="S91" t="s">
        <v>252</v>
      </c>
      <c r="T91" t="s">
        <v>253</v>
      </c>
      <c r="U91" t="s">
        <v>253</v>
      </c>
      <c r="V91" t="s">
        <v>259</v>
      </c>
      <c r="W91" t="s">
        <v>272</v>
      </c>
    </row>
    <row r="92" spans="1:23" x14ac:dyDescent="0.25">
      <c r="A92" t="str">
        <f>VLOOKUP(D92,[1]Southwest!$B:$D,3,FALSE)</f>
        <v>A+</v>
      </c>
      <c r="B92" t="s">
        <v>134</v>
      </c>
      <c r="C92" t="s">
        <v>177</v>
      </c>
      <c r="D92" t="s">
        <v>178</v>
      </c>
      <c r="E92" s="64">
        <v>241</v>
      </c>
      <c r="F92" s="64">
        <v>302</v>
      </c>
      <c r="G92" s="64">
        <v>61</v>
      </c>
      <c r="H92" s="42">
        <v>0.253112</v>
      </c>
      <c r="I92" s="62">
        <v>110659</v>
      </c>
      <c r="J92" s="62">
        <v>125498</v>
      </c>
      <c r="K92" s="62">
        <v>125373</v>
      </c>
      <c r="L92" s="62">
        <v>136487</v>
      </c>
      <c r="M92" s="64">
        <v>6</v>
      </c>
      <c r="N92" s="64">
        <v>6</v>
      </c>
      <c r="O92" s="64">
        <v>6</v>
      </c>
      <c r="P92" s="64">
        <v>18</v>
      </c>
      <c r="Q92" t="s">
        <v>269</v>
      </c>
      <c r="R92" t="s">
        <v>252</v>
      </c>
      <c r="S92" t="s">
        <v>252</v>
      </c>
      <c r="T92" t="s">
        <v>254</v>
      </c>
      <c r="U92" t="s">
        <v>253</v>
      </c>
      <c r="V92" t="s">
        <v>259</v>
      </c>
      <c r="W92" t="s">
        <v>272</v>
      </c>
    </row>
    <row r="93" spans="1:23" x14ac:dyDescent="0.25">
      <c r="A93" t="str">
        <f>VLOOKUP(D93,[1]Southwest!$B:$D,3,FALSE)</f>
        <v>D</v>
      </c>
      <c r="B93" t="s">
        <v>134</v>
      </c>
      <c r="C93" t="s">
        <v>165</v>
      </c>
      <c r="D93" t="s">
        <v>166</v>
      </c>
      <c r="E93" s="64">
        <v>330</v>
      </c>
      <c r="F93" s="64">
        <v>318</v>
      </c>
      <c r="G93" s="64">
        <v>-12</v>
      </c>
      <c r="H93" s="42">
        <v>-3.6364E-2</v>
      </c>
      <c r="I93" s="62">
        <v>41006</v>
      </c>
      <c r="J93" s="62">
        <v>56091</v>
      </c>
      <c r="K93" s="62">
        <v>51013</v>
      </c>
      <c r="L93" s="62">
        <v>70824</v>
      </c>
      <c r="M93" s="64">
        <v>10</v>
      </c>
      <c r="N93" s="64">
        <v>10</v>
      </c>
      <c r="O93" s="64">
        <v>-1</v>
      </c>
      <c r="P93" s="64">
        <v>19</v>
      </c>
      <c r="Q93" t="s">
        <v>250</v>
      </c>
      <c r="R93" t="s">
        <v>252</v>
      </c>
      <c r="S93" t="s">
        <v>252</v>
      </c>
      <c r="T93" t="s">
        <v>253</v>
      </c>
      <c r="U93" t="s">
        <v>253</v>
      </c>
      <c r="V93" t="s">
        <v>253</v>
      </c>
      <c r="W93" t="s">
        <v>247</v>
      </c>
    </row>
    <row r="94" spans="1:23" x14ac:dyDescent="0.25">
      <c r="A94" t="str">
        <f>VLOOKUP(D94,[1]Southwest!$B:$D,3,FALSE)</f>
        <v>C+</v>
      </c>
      <c r="B94" t="s">
        <v>93</v>
      </c>
      <c r="C94" t="s">
        <v>339</v>
      </c>
      <c r="D94" t="s">
        <v>340</v>
      </c>
      <c r="E94" s="64">
        <v>439</v>
      </c>
      <c r="F94" s="64">
        <v>472</v>
      </c>
      <c r="G94" s="64">
        <v>33</v>
      </c>
      <c r="H94" s="42">
        <v>7.5171000000000002E-2</v>
      </c>
      <c r="I94" s="62">
        <v>34735</v>
      </c>
      <c r="J94" s="62">
        <v>40078</v>
      </c>
      <c r="K94" s="62">
        <v>37846</v>
      </c>
      <c r="L94" s="62">
        <v>45669</v>
      </c>
      <c r="M94" s="64">
        <v>17</v>
      </c>
      <c r="N94" s="64">
        <v>24</v>
      </c>
      <c r="O94" s="64">
        <v>3</v>
      </c>
      <c r="P94" s="64">
        <v>44</v>
      </c>
      <c r="Q94" t="s">
        <v>265</v>
      </c>
      <c r="R94" t="s">
        <v>252</v>
      </c>
      <c r="S94" t="s">
        <v>268</v>
      </c>
      <c r="T94" t="s">
        <v>259</v>
      </c>
      <c r="U94" t="s">
        <v>259</v>
      </c>
      <c r="V94" t="s">
        <v>259</v>
      </c>
      <c r="W94" t="s">
        <v>272</v>
      </c>
    </row>
    <row r="95" spans="1:23" x14ac:dyDescent="0.25">
      <c r="A95" t="str">
        <f>VLOOKUP(D95,[1]Southwest!$B:$D,3,FALSE)</f>
        <v>C+</v>
      </c>
      <c r="B95" t="s">
        <v>93</v>
      </c>
      <c r="C95" t="s">
        <v>205</v>
      </c>
      <c r="D95" t="s">
        <v>206</v>
      </c>
      <c r="E95" s="64">
        <v>120</v>
      </c>
      <c r="F95" s="64">
        <v>143</v>
      </c>
      <c r="G95" s="64">
        <v>23</v>
      </c>
      <c r="H95" s="42">
        <v>0.19166699999999998</v>
      </c>
      <c r="I95" s="62">
        <v>35833</v>
      </c>
      <c r="J95" s="62">
        <v>38529</v>
      </c>
      <c r="K95" s="62">
        <v>38014</v>
      </c>
      <c r="L95" s="62">
        <v>39709</v>
      </c>
      <c r="M95" s="64">
        <v>4</v>
      </c>
      <c r="N95" s="64">
        <v>8</v>
      </c>
      <c r="O95" s="64">
        <v>2</v>
      </c>
      <c r="P95" s="64">
        <v>14</v>
      </c>
      <c r="Q95" t="s">
        <v>275</v>
      </c>
      <c r="R95" t="s">
        <v>252</v>
      </c>
      <c r="S95" t="s">
        <v>252</v>
      </c>
      <c r="T95" t="s">
        <v>271</v>
      </c>
      <c r="U95" t="s">
        <v>259</v>
      </c>
      <c r="V95" t="s">
        <v>271</v>
      </c>
      <c r="W95" t="s">
        <v>272</v>
      </c>
    </row>
    <row r="96" spans="1:23" x14ac:dyDescent="0.25">
      <c r="A96" t="str">
        <f>VLOOKUP(D96,[1]Southwest!$B:$D,3,FALSE)</f>
        <v>B</v>
      </c>
      <c r="B96" t="s">
        <v>93</v>
      </c>
      <c r="C96" t="s">
        <v>126</v>
      </c>
      <c r="D96" t="s">
        <v>127</v>
      </c>
      <c r="E96" s="64">
        <v>713</v>
      </c>
      <c r="F96" s="64">
        <v>725</v>
      </c>
      <c r="G96" s="64">
        <v>12</v>
      </c>
      <c r="H96" s="42">
        <v>1.6830000000000001E-2</v>
      </c>
      <c r="I96" s="62">
        <v>51727</v>
      </c>
      <c r="J96" s="62">
        <v>58682</v>
      </c>
      <c r="K96" s="62">
        <v>58923</v>
      </c>
      <c r="L96" s="62">
        <v>64215</v>
      </c>
      <c r="M96" s="64">
        <v>30</v>
      </c>
      <c r="N96" s="64">
        <v>28</v>
      </c>
      <c r="O96" s="64">
        <v>1</v>
      </c>
      <c r="P96" s="64">
        <v>59</v>
      </c>
      <c r="Q96" t="s">
        <v>327</v>
      </c>
      <c r="R96" t="s">
        <v>252</v>
      </c>
      <c r="S96" t="s">
        <v>252</v>
      </c>
      <c r="T96" t="s">
        <v>259</v>
      </c>
      <c r="U96" t="s">
        <v>259</v>
      </c>
      <c r="V96" t="s">
        <v>259</v>
      </c>
      <c r="W96" t="s">
        <v>272</v>
      </c>
    </row>
    <row r="97" spans="1:23" x14ac:dyDescent="0.25">
      <c r="A97" t="str">
        <f>VLOOKUP(D97,[1]Southwest!$B:$D,3,FALSE)</f>
        <v>D</v>
      </c>
      <c r="B97" t="s">
        <v>93</v>
      </c>
      <c r="C97" t="s">
        <v>341</v>
      </c>
      <c r="D97" t="s">
        <v>342</v>
      </c>
      <c r="E97" s="64">
        <v>105</v>
      </c>
      <c r="F97" s="64">
        <v>100</v>
      </c>
      <c r="G97" s="64">
        <v>-5</v>
      </c>
      <c r="H97" s="42">
        <v>-4.7618999999999995E-2</v>
      </c>
      <c r="I97" s="62">
        <v>34159</v>
      </c>
      <c r="J97" s="62">
        <v>40663</v>
      </c>
      <c r="K97" s="62">
        <v>36769</v>
      </c>
      <c r="L97" s="62">
        <v>44001</v>
      </c>
      <c r="M97" s="64">
        <v>4</v>
      </c>
      <c r="N97" s="64">
        <v>4</v>
      </c>
      <c r="O97" s="64">
        <v>0</v>
      </c>
      <c r="P97" s="64">
        <v>8</v>
      </c>
      <c r="Q97" t="s">
        <v>265</v>
      </c>
      <c r="R97" t="s">
        <v>252</v>
      </c>
      <c r="S97" t="s">
        <v>278</v>
      </c>
      <c r="T97" t="s">
        <v>271</v>
      </c>
      <c r="U97" t="s">
        <v>259</v>
      </c>
      <c r="V97" t="s">
        <v>259</v>
      </c>
      <c r="W97" t="s">
        <v>272</v>
      </c>
    </row>
    <row r="98" spans="1:23" x14ac:dyDescent="0.25">
      <c r="E98" s="64"/>
      <c r="F98" s="64"/>
      <c r="G98" s="64"/>
      <c r="H98" s="42"/>
      <c r="I98" s="62"/>
      <c r="J98" s="62"/>
      <c r="K98" s="62"/>
      <c r="L98" s="62"/>
      <c r="M98" s="64"/>
      <c r="N98" s="64"/>
      <c r="O98" s="64"/>
      <c r="P98" s="64"/>
    </row>
    <row r="99" spans="1:23" x14ac:dyDescent="0.25">
      <c r="A99" s="30" t="s">
        <v>516</v>
      </c>
      <c r="B99" s="30" t="s">
        <v>247</v>
      </c>
      <c r="C99" s="30" t="s">
        <v>26</v>
      </c>
      <c r="D99" s="30" t="s">
        <v>27</v>
      </c>
      <c r="E99" s="63">
        <v>6710</v>
      </c>
      <c r="F99" s="63">
        <v>6934</v>
      </c>
      <c r="G99" s="63">
        <v>224</v>
      </c>
      <c r="H99" s="51">
        <v>3.3382999999999996E-2</v>
      </c>
      <c r="I99" s="61">
        <v>31261</v>
      </c>
      <c r="J99" s="61">
        <v>37103</v>
      </c>
      <c r="K99" s="61">
        <v>35731</v>
      </c>
      <c r="L99" s="61">
        <v>41034</v>
      </c>
      <c r="M99" s="63">
        <v>514</v>
      </c>
      <c r="N99" s="63">
        <v>453</v>
      </c>
      <c r="O99" s="63">
        <v>22</v>
      </c>
      <c r="P99" s="63">
        <v>989</v>
      </c>
      <c r="Q99" s="30" t="s">
        <v>247</v>
      </c>
      <c r="R99" s="30" t="s">
        <v>247</v>
      </c>
      <c r="S99" s="30" t="s">
        <v>247</v>
      </c>
      <c r="T99" s="30" t="s">
        <v>247</v>
      </c>
      <c r="U99" s="30" t="s">
        <v>247</v>
      </c>
      <c r="V99" s="30" t="s">
        <v>247</v>
      </c>
      <c r="W99" s="30" t="s">
        <v>247</v>
      </c>
    </row>
    <row r="100" spans="1:23" x14ac:dyDescent="0.25">
      <c r="A100" t="str">
        <f>VLOOKUP(D100,[1]Southwest!$B:$D,3,FALSE)</f>
        <v>B</v>
      </c>
      <c r="B100" t="s">
        <v>93</v>
      </c>
      <c r="C100" t="s">
        <v>94</v>
      </c>
      <c r="D100" t="s">
        <v>95</v>
      </c>
      <c r="E100" s="64">
        <v>3950</v>
      </c>
      <c r="F100" s="64">
        <v>4118</v>
      </c>
      <c r="G100" s="64">
        <v>168</v>
      </c>
      <c r="H100" s="42">
        <v>4.2531999999999993E-2</v>
      </c>
      <c r="I100" s="62">
        <v>29099</v>
      </c>
      <c r="J100" s="62">
        <v>35880</v>
      </c>
      <c r="K100" s="62">
        <v>34114</v>
      </c>
      <c r="L100" s="62">
        <v>41266</v>
      </c>
      <c r="M100" s="64">
        <v>345</v>
      </c>
      <c r="N100" s="64">
        <v>246</v>
      </c>
      <c r="O100" s="64">
        <v>17</v>
      </c>
      <c r="P100" s="64">
        <v>608</v>
      </c>
      <c r="Q100" t="s">
        <v>265</v>
      </c>
      <c r="R100" t="s">
        <v>252</v>
      </c>
      <c r="S100" t="s">
        <v>270</v>
      </c>
      <c r="T100" t="s">
        <v>271</v>
      </c>
      <c r="U100" t="s">
        <v>259</v>
      </c>
      <c r="V100" t="s">
        <v>259</v>
      </c>
      <c r="W100" t="s">
        <v>247</v>
      </c>
    </row>
    <row r="101" spans="1:23" x14ac:dyDescent="0.25">
      <c r="A101" t="str">
        <f>VLOOKUP(D101,[1]Southwest!$B:$D,3,FALSE)</f>
        <v>C+</v>
      </c>
      <c r="B101" t="s">
        <v>93</v>
      </c>
      <c r="C101" t="s">
        <v>343</v>
      </c>
      <c r="D101" t="s">
        <v>344</v>
      </c>
      <c r="E101" s="64"/>
      <c r="F101" s="64"/>
      <c r="G101" s="64"/>
      <c r="H101" s="42"/>
      <c r="I101" s="62">
        <v>32349</v>
      </c>
      <c r="J101" s="62">
        <v>35182</v>
      </c>
      <c r="K101" s="62">
        <v>34660</v>
      </c>
      <c r="L101" s="62">
        <v>37447</v>
      </c>
      <c r="M101" s="64"/>
      <c r="N101" s="64"/>
      <c r="O101" s="64"/>
      <c r="P101" s="64"/>
      <c r="Q101" t="s">
        <v>327</v>
      </c>
      <c r="R101" t="s">
        <v>252</v>
      </c>
      <c r="S101" t="s">
        <v>252</v>
      </c>
      <c r="T101" t="s">
        <v>271</v>
      </c>
      <c r="U101" t="s">
        <v>259</v>
      </c>
      <c r="V101" t="s">
        <v>259</v>
      </c>
      <c r="W101" t="s">
        <v>247</v>
      </c>
    </row>
    <row r="102" spans="1:23" x14ac:dyDescent="0.25">
      <c r="A102" t="str">
        <f>VLOOKUP(D102,[1]Southwest!$B:$D,3,FALSE)</f>
        <v>B</v>
      </c>
      <c r="B102" t="s">
        <v>93</v>
      </c>
      <c r="C102" t="s">
        <v>345</v>
      </c>
      <c r="D102" t="s">
        <v>346</v>
      </c>
      <c r="E102" s="64"/>
      <c r="F102" s="64"/>
      <c r="G102" s="64"/>
      <c r="H102" s="42"/>
      <c r="I102" s="62">
        <v>51726</v>
      </c>
      <c r="J102" s="62">
        <v>63692</v>
      </c>
      <c r="K102" s="62">
        <v>58608</v>
      </c>
      <c r="L102" s="62">
        <v>72506</v>
      </c>
      <c r="M102" s="64"/>
      <c r="N102" s="64"/>
      <c r="O102" s="64"/>
      <c r="P102" s="64"/>
      <c r="Q102" t="s">
        <v>275</v>
      </c>
      <c r="R102" t="s">
        <v>252</v>
      </c>
      <c r="S102" t="s">
        <v>252</v>
      </c>
      <c r="T102" t="s">
        <v>259</v>
      </c>
      <c r="U102" t="s">
        <v>259</v>
      </c>
      <c r="V102" t="s">
        <v>259</v>
      </c>
      <c r="W102" t="s">
        <v>247</v>
      </c>
    </row>
    <row r="103" spans="1:23" x14ac:dyDescent="0.25">
      <c r="A103" t="str">
        <f>VLOOKUP(D103,[1]Southwest!$B:$D,3,FALSE)</f>
        <v>F</v>
      </c>
      <c r="B103" t="s">
        <v>93</v>
      </c>
      <c r="C103" t="s">
        <v>347</v>
      </c>
      <c r="D103" t="s">
        <v>348</v>
      </c>
      <c r="E103" s="64">
        <v>112</v>
      </c>
      <c r="F103" s="64">
        <v>97</v>
      </c>
      <c r="G103" s="64">
        <v>-15</v>
      </c>
      <c r="H103" s="42">
        <v>-0.13392899999999999</v>
      </c>
      <c r="I103" s="62">
        <v>38124</v>
      </c>
      <c r="J103" s="62">
        <v>43164</v>
      </c>
      <c r="K103" s="62">
        <v>43332</v>
      </c>
      <c r="L103" s="62">
        <v>47318</v>
      </c>
      <c r="M103" s="64">
        <v>5</v>
      </c>
      <c r="N103" s="64">
        <v>8</v>
      </c>
      <c r="O103" s="64">
        <v>-2</v>
      </c>
      <c r="P103" s="64">
        <v>11</v>
      </c>
      <c r="Q103" t="s">
        <v>327</v>
      </c>
      <c r="R103" t="s">
        <v>252</v>
      </c>
      <c r="S103" t="s">
        <v>252</v>
      </c>
      <c r="T103" t="s">
        <v>271</v>
      </c>
      <c r="U103" t="s">
        <v>259</v>
      </c>
      <c r="V103" t="s">
        <v>259</v>
      </c>
      <c r="W103" t="s">
        <v>247</v>
      </c>
    </row>
    <row r="104" spans="1:23" x14ac:dyDescent="0.25">
      <c r="A104" t="str">
        <f>VLOOKUP(D104,[1]Southwest!$B:$D,3,FALSE)</f>
        <v>C</v>
      </c>
      <c r="B104" t="s">
        <v>93</v>
      </c>
      <c r="C104" t="s">
        <v>132</v>
      </c>
      <c r="D104" t="s">
        <v>133</v>
      </c>
      <c r="E104" s="64">
        <v>445</v>
      </c>
      <c r="F104" s="64">
        <v>433</v>
      </c>
      <c r="G104" s="64">
        <v>-12</v>
      </c>
      <c r="H104" s="42">
        <v>-2.6966E-2</v>
      </c>
      <c r="I104" s="62">
        <v>35140</v>
      </c>
      <c r="J104" s="62">
        <v>38388</v>
      </c>
      <c r="K104" s="62">
        <v>37221</v>
      </c>
      <c r="L104" s="62">
        <v>40692</v>
      </c>
      <c r="M104" s="64">
        <v>20</v>
      </c>
      <c r="N104" s="64">
        <v>32</v>
      </c>
      <c r="O104" s="64">
        <v>-1</v>
      </c>
      <c r="P104" s="64">
        <v>51</v>
      </c>
      <c r="Q104" t="s">
        <v>327</v>
      </c>
      <c r="R104" t="s">
        <v>252</v>
      </c>
      <c r="S104" t="s">
        <v>252</v>
      </c>
      <c r="T104" t="s">
        <v>259</v>
      </c>
      <c r="U104" t="s">
        <v>259</v>
      </c>
      <c r="V104" t="s">
        <v>259</v>
      </c>
      <c r="W104" t="s">
        <v>247</v>
      </c>
    </row>
    <row r="105" spans="1:23" x14ac:dyDescent="0.25">
      <c r="E105" s="64"/>
      <c r="F105" s="64"/>
      <c r="G105" s="64"/>
      <c r="H105" s="42"/>
      <c r="I105" s="62"/>
      <c r="J105" s="62"/>
      <c r="K105" s="62"/>
      <c r="L105" s="62"/>
      <c r="M105" s="64"/>
      <c r="N105" s="64"/>
      <c r="O105" s="64"/>
      <c r="P105" s="64"/>
    </row>
    <row r="106" spans="1:23" x14ac:dyDescent="0.25">
      <c r="A106" s="30" t="s">
        <v>516</v>
      </c>
      <c r="B106" s="30" t="s">
        <v>247</v>
      </c>
      <c r="C106" s="30" t="s">
        <v>28</v>
      </c>
      <c r="D106" s="30" t="s">
        <v>29</v>
      </c>
      <c r="E106" s="63">
        <v>1786</v>
      </c>
      <c r="F106" s="63">
        <v>1830</v>
      </c>
      <c r="G106" s="63">
        <v>44</v>
      </c>
      <c r="H106" s="51">
        <v>2.4636000000000002E-2</v>
      </c>
      <c r="I106" s="61">
        <v>35221</v>
      </c>
      <c r="J106" s="61">
        <v>45243</v>
      </c>
      <c r="K106" s="61">
        <v>42633</v>
      </c>
      <c r="L106" s="61">
        <v>50054</v>
      </c>
      <c r="M106" s="63">
        <v>65</v>
      </c>
      <c r="N106" s="63">
        <v>100</v>
      </c>
      <c r="O106" s="63">
        <v>4</v>
      </c>
      <c r="P106" s="63">
        <v>169</v>
      </c>
      <c r="Q106" s="30" t="s">
        <v>247</v>
      </c>
      <c r="R106" s="30" t="s">
        <v>247</v>
      </c>
      <c r="S106" s="30" t="s">
        <v>247</v>
      </c>
      <c r="T106" s="30" t="s">
        <v>247</v>
      </c>
      <c r="U106" s="30" t="s">
        <v>247</v>
      </c>
      <c r="V106" s="30" t="s">
        <v>247</v>
      </c>
      <c r="W106" s="30" t="s">
        <v>247</v>
      </c>
    </row>
    <row r="107" spans="1:23" x14ac:dyDescent="0.25">
      <c r="A107" t="str">
        <f>VLOOKUP(D107,[1]Southwest!$B:$D,3,FALSE)</f>
        <v>B</v>
      </c>
      <c r="B107" t="s">
        <v>93</v>
      </c>
      <c r="C107" t="s">
        <v>349</v>
      </c>
      <c r="D107" t="s">
        <v>350</v>
      </c>
      <c r="E107" s="64">
        <v>135</v>
      </c>
      <c r="F107" s="64">
        <v>142</v>
      </c>
      <c r="G107" s="64">
        <v>7</v>
      </c>
      <c r="H107" s="42">
        <v>5.1852000000000002E-2</v>
      </c>
      <c r="I107" s="62">
        <v>52012</v>
      </c>
      <c r="J107" s="62">
        <v>65383</v>
      </c>
      <c r="K107" s="62">
        <v>60669</v>
      </c>
      <c r="L107" s="62">
        <v>75536</v>
      </c>
      <c r="M107" s="64">
        <v>4</v>
      </c>
      <c r="N107" s="64">
        <v>5</v>
      </c>
      <c r="O107" s="64">
        <v>1</v>
      </c>
      <c r="P107" s="64">
        <v>10</v>
      </c>
      <c r="Q107" t="s">
        <v>265</v>
      </c>
      <c r="R107" t="s">
        <v>255</v>
      </c>
      <c r="S107" t="s">
        <v>268</v>
      </c>
      <c r="T107" t="s">
        <v>259</v>
      </c>
      <c r="U107" t="s">
        <v>253</v>
      </c>
      <c r="V107" t="s">
        <v>259</v>
      </c>
      <c r="W107" t="s">
        <v>247</v>
      </c>
    </row>
    <row r="108" spans="1:23" x14ac:dyDescent="0.25">
      <c r="A108" t="str">
        <f>VLOOKUP(D108,[1]Southwest!$B:$D,3,FALSE)</f>
        <v>D</v>
      </c>
      <c r="B108" t="s">
        <v>93</v>
      </c>
      <c r="C108" t="s">
        <v>351</v>
      </c>
      <c r="D108" t="s">
        <v>352</v>
      </c>
      <c r="E108" s="64">
        <v>217</v>
      </c>
      <c r="F108" s="64">
        <v>206</v>
      </c>
      <c r="G108" s="64">
        <v>-11</v>
      </c>
      <c r="H108" s="42">
        <v>-5.0691E-2</v>
      </c>
      <c r="I108" s="62">
        <v>34736</v>
      </c>
      <c r="J108" s="62">
        <v>38740</v>
      </c>
      <c r="K108" s="62">
        <v>35197</v>
      </c>
      <c r="L108" s="62">
        <v>37674</v>
      </c>
      <c r="M108" s="64">
        <v>7</v>
      </c>
      <c r="N108" s="64">
        <v>12</v>
      </c>
      <c r="O108" s="64">
        <v>-1</v>
      </c>
      <c r="P108" s="64">
        <v>18</v>
      </c>
      <c r="Q108" t="s">
        <v>265</v>
      </c>
      <c r="R108" t="s">
        <v>252</v>
      </c>
      <c r="S108" t="s">
        <v>268</v>
      </c>
      <c r="T108" t="s">
        <v>271</v>
      </c>
      <c r="U108" t="s">
        <v>259</v>
      </c>
      <c r="V108" t="s">
        <v>271</v>
      </c>
      <c r="W108" t="s">
        <v>247</v>
      </c>
    </row>
    <row r="109" spans="1:23" x14ac:dyDescent="0.25">
      <c r="A109" t="str">
        <f>VLOOKUP(D109,[1]Southwest!$B:$D,3,FALSE)</f>
        <v>C</v>
      </c>
      <c r="B109" t="s">
        <v>93</v>
      </c>
      <c r="C109" t="s">
        <v>353</v>
      </c>
      <c r="D109" t="s">
        <v>354</v>
      </c>
      <c r="E109" s="64">
        <v>70</v>
      </c>
      <c r="F109" s="64">
        <v>74</v>
      </c>
      <c r="G109" s="64">
        <v>4</v>
      </c>
      <c r="H109" s="42">
        <v>5.7142999999999999E-2</v>
      </c>
      <c r="I109" s="62">
        <v>48583</v>
      </c>
      <c r="J109" s="62">
        <v>52817</v>
      </c>
      <c r="K109" s="62">
        <v>49198</v>
      </c>
      <c r="L109" s="62">
        <v>57536</v>
      </c>
      <c r="M109" s="64">
        <v>2</v>
      </c>
      <c r="N109" s="64">
        <v>3</v>
      </c>
      <c r="O109" s="64">
        <v>0</v>
      </c>
      <c r="P109" s="64">
        <v>5</v>
      </c>
      <c r="Q109" t="s">
        <v>265</v>
      </c>
      <c r="R109" t="s">
        <v>255</v>
      </c>
      <c r="S109" t="s">
        <v>268</v>
      </c>
      <c r="T109" t="s">
        <v>271</v>
      </c>
      <c r="U109" t="s">
        <v>259</v>
      </c>
      <c r="V109" t="s">
        <v>259</v>
      </c>
      <c r="W109" t="s">
        <v>247</v>
      </c>
    </row>
    <row r="110" spans="1:23" x14ac:dyDescent="0.25">
      <c r="A110" t="str">
        <f>VLOOKUP(D110,[1]Southwest!$B:$D,3,FALSE)</f>
        <v>C+</v>
      </c>
      <c r="B110" t="s">
        <v>93</v>
      </c>
      <c r="C110" t="s">
        <v>355</v>
      </c>
      <c r="D110" t="s">
        <v>356</v>
      </c>
      <c r="E110" s="64">
        <v>570</v>
      </c>
      <c r="F110" s="64">
        <v>602</v>
      </c>
      <c r="G110" s="64">
        <v>32</v>
      </c>
      <c r="H110" s="42">
        <v>5.6139999999999995E-2</v>
      </c>
      <c r="I110" s="62">
        <v>39847</v>
      </c>
      <c r="J110" s="62">
        <v>47626</v>
      </c>
      <c r="K110" s="62">
        <v>45462</v>
      </c>
      <c r="L110" s="62">
        <v>49330</v>
      </c>
      <c r="M110" s="64">
        <v>14</v>
      </c>
      <c r="N110" s="64">
        <v>29</v>
      </c>
      <c r="O110" s="64">
        <v>3</v>
      </c>
      <c r="P110" s="64">
        <v>46</v>
      </c>
      <c r="Q110" t="s">
        <v>265</v>
      </c>
      <c r="R110" t="s">
        <v>252</v>
      </c>
      <c r="S110" t="s">
        <v>268</v>
      </c>
      <c r="T110" t="s">
        <v>271</v>
      </c>
      <c r="U110" t="s">
        <v>259</v>
      </c>
      <c r="V110" t="s">
        <v>259</v>
      </c>
      <c r="W110" t="s">
        <v>247</v>
      </c>
    </row>
    <row r="111" spans="1:23" x14ac:dyDescent="0.25">
      <c r="A111" t="str">
        <f>VLOOKUP(D111,[1]Southwest!$B:$D,3,FALSE)</f>
        <v>C</v>
      </c>
      <c r="B111" t="s">
        <v>50</v>
      </c>
      <c r="C111" t="s">
        <v>193</v>
      </c>
      <c r="D111" t="s">
        <v>194</v>
      </c>
      <c r="E111" s="64">
        <v>260</v>
      </c>
      <c r="F111" s="64">
        <v>256</v>
      </c>
      <c r="G111" s="64">
        <v>-4</v>
      </c>
      <c r="H111" s="42">
        <v>-1.5384999999999999E-2</v>
      </c>
      <c r="I111" s="62">
        <v>30823</v>
      </c>
      <c r="J111" s="62">
        <v>37982</v>
      </c>
      <c r="K111" s="62">
        <v>37044</v>
      </c>
      <c r="L111" s="62">
        <v>41379</v>
      </c>
      <c r="M111" s="64">
        <v>13</v>
      </c>
      <c r="N111" s="64">
        <v>20</v>
      </c>
      <c r="O111" s="64">
        <v>0</v>
      </c>
      <c r="P111" s="64">
        <v>33</v>
      </c>
      <c r="Q111" t="s">
        <v>265</v>
      </c>
      <c r="R111" t="s">
        <v>252</v>
      </c>
      <c r="S111" t="s">
        <v>270</v>
      </c>
      <c r="T111" t="s">
        <v>271</v>
      </c>
      <c r="U111" t="s">
        <v>259</v>
      </c>
      <c r="V111" t="s">
        <v>259</v>
      </c>
      <c r="W111" t="s">
        <v>247</v>
      </c>
    </row>
    <row r="112" spans="1:23" x14ac:dyDescent="0.25">
      <c r="E112" s="64"/>
      <c r="F112" s="64"/>
      <c r="G112" s="64"/>
      <c r="H112" s="42"/>
      <c r="I112" s="62"/>
      <c r="J112" s="62"/>
      <c r="K112" s="62"/>
      <c r="L112" s="62"/>
      <c r="M112" s="64"/>
      <c r="N112" s="64"/>
      <c r="O112" s="64"/>
      <c r="P112" s="64"/>
    </row>
    <row r="113" spans="1:23" x14ac:dyDescent="0.25">
      <c r="A113" s="30" t="s">
        <v>516</v>
      </c>
      <c r="B113" s="30" t="s">
        <v>247</v>
      </c>
      <c r="C113" s="30" t="s">
        <v>30</v>
      </c>
      <c r="D113" s="30" t="s">
        <v>31</v>
      </c>
      <c r="E113" s="63">
        <v>10113</v>
      </c>
      <c r="F113" s="63">
        <v>10077</v>
      </c>
      <c r="G113" s="63">
        <v>-36</v>
      </c>
      <c r="H113" s="51">
        <v>-3.5599999999999998E-3</v>
      </c>
      <c r="I113" s="61">
        <v>28600</v>
      </c>
      <c r="J113" s="61">
        <v>32792</v>
      </c>
      <c r="K113" s="61">
        <v>28867</v>
      </c>
      <c r="L113" s="61">
        <v>34385</v>
      </c>
      <c r="M113" s="63">
        <v>760</v>
      </c>
      <c r="N113" s="63">
        <v>950</v>
      </c>
      <c r="O113" s="63">
        <v>-4</v>
      </c>
      <c r="P113" s="63">
        <v>1706</v>
      </c>
      <c r="Q113" s="30" t="s">
        <v>247</v>
      </c>
      <c r="R113" s="30" t="s">
        <v>247</v>
      </c>
      <c r="S113" s="30" t="s">
        <v>247</v>
      </c>
      <c r="T113" s="30" t="s">
        <v>247</v>
      </c>
      <c r="U113" s="30" t="s">
        <v>247</v>
      </c>
      <c r="V113" s="30" t="s">
        <v>247</v>
      </c>
      <c r="W113" s="30" t="s">
        <v>247</v>
      </c>
    </row>
    <row r="114" spans="1:23" x14ac:dyDescent="0.25">
      <c r="A114" t="str">
        <f>VLOOKUP(D114,[1]Southwest!$B:$D,3,FALSE)</f>
        <v>B</v>
      </c>
      <c r="B114" t="s">
        <v>93</v>
      </c>
      <c r="C114" t="s">
        <v>357</v>
      </c>
      <c r="D114" t="s">
        <v>358</v>
      </c>
      <c r="E114" s="64"/>
      <c r="F114" s="64"/>
      <c r="G114" s="64"/>
      <c r="H114" s="42"/>
      <c r="I114" s="62">
        <v>31129</v>
      </c>
      <c r="J114" s="62">
        <v>39025</v>
      </c>
      <c r="K114" s="62">
        <v>35102</v>
      </c>
      <c r="L114" s="62">
        <v>43968</v>
      </c>
      <c r="M114" s="64"/>
      <c r="N114" s="64"/>
      <c r="O114" s="64"/>
      <c r="P114" s="64"/>
      <c r="Q114" t="s">
        <v>265</v>
      </c>
      <c r="R114" t="s">
        <v>255</v>
      </c>
      <c r="S114" t="s">
        <v>252</v>
      </c>
      <c r="T114" t="s">
        <v>259</v>
      </c>
      <c r="U114" t="s">
        <v>253</v>
      </c>
      <c r="V114" t="s">
        <v>259</v>
      </c>
      <c r="W114" t="s">
        <v>247</v>
      </c>
    </row>
    <row r="115" spans="1:23" x14ac:dyDescent="0.25">
      <c r="A115" t="str">
        <f>VLOOKUP(D115,[1]Southwest!$B:$D,3,FALSE)</f>
        <v>C</v>
      </c>
      <c r="B115" t="s">
        <v>50</v>
      </c>
      <c r="C115" t="s">
        <v>61</v>
      </c>
      <c r="D115" t="s">
        <v>62</v>
      </c>
      <c r="E115" s="64">
        <v>2245</v>
      </c>
      <c r="F115" s="64">
        <v>1945</v>
      </c>
      <c r="G115" s="64">
        <v>-300</v>
      </c>
      <c r="H115" s="42">
        <v>-0.13363</v>
      </c>
      <c r="I115" s="62">
        <v>28600</v>
      </c>
      <c r="J115" s="62">
        <v>29540</v>
      </c>
      <c r="K115" s="62">
        <v>28600</v>
      </c>
      <c r="L115" s="62">
        <v>28704</v>
      </c>
      <c r="M115" s="64">
        <v>141</v>
      </c>
      <c r="N115" s="64">
        <v>165</v>
      </c>
      <c r="O115" s="64">
        <v>-30</v>
      </c>
      <c r="P115" s="64">
        <v>276</v>
      </c>
      <c r="Q115" t="s">
        <v>334</v>
      </c>
      <c r="R115" t="s">
        <v>252</v>
      </c>
      <c r="S115" t="s">
        <v>270</v>
      </c>
      <c r="T115" t="s">
        <v>271</v>
      </c>
      <c r="U115" t="s">
        <v>271</v>
      </c>
      <c r="V115" t="s">
        <v>271</v>
      </c>
      <c r="W115" t="s">
        <v>247</v>
      </c>
    </row>
    <row r="116" spans="1:23" x14ac:dyDescent="0.25">
      <c r="A116" t="str">
        <f>VLOOKUP(D116,[1]Southwest!$B:$D,3,FALSE)</f>
        <v>B</v>
      </c>
      <c r="B116" t="s">
        <v>50</v>
      </c>
      <c r="C116" t="s">
        <v>69</v>
      </c>
      <c r="D116" t="s">
        <v>70</v>
      </c>
      <c r="E116" s="64">
        <v>1035</v>
      </c>
      <c r="F116" s="64">
        <v>1077</v>
      </c>
      <c r="G116" s="64">
        <v>42</v>
      </c>
      <c r="H116" s="42">
        <v>4.0579999999999998E-2</v>
      </c>
      <c r="I116" s="62">
        <v>28600</v>
      </c>
      <c r="J116" s="62">
        <v>32262</v>
      </c>
      <c r="K116" s="62">
        <v>30552</v>
      </c>
      <c r="L116" s="62">
        <v>35246</v>
      </c>
      <c r="M116" s="64">
        <v>71</v>
      </c>
      <c r="N116" s="64">
        <v>83</v>
      </c>
      <c r="O116" s="64">
        <v>4</v>
      </c>
      <c r="P116" s="64">
        <v>158</v>
      </c>
      <c r="Q116" t="s">
        <v>334</v>
      </c>
      <c r="R116" t="s">
        <v>252</v>
      </c>
      <c r="S116" t="s">
        <v>270</v>
      </c>
      <c r="T116" t="s">
        <v>259</v>
      </c>
      <c r="U116" t="s">
        <v>259</v>
      </c>
      <c r="V116" t="s">
        <v>259</v>
      </c>
      <c r="W116" t="s">
        <v>247</v>
      </c>
    </row>
    <row r="117" spans="1:23" x14ac:dyDescent="0.25">
      <c r="A117" t="str">
        <f>VLOOKUP(D117,[1]Southwest!$B:$D,3,FALSE)</f>
        <v>B+</v>
      </c>
      <c r="B117" t="s">
        <v>93</v>
      </c>
      <c r="C117" t="s">
        <v>102</v>
      </c>
      <c r="D117" t="s">
        <v>103</v>
      </c>
      <c r="E117" s="64">
        <v>1144</v>
      </c>
      <c r="F117" s="64">
        <v>1324</v>
      </c>
      <c r="G117" s="64">
        <v>180</v>
      </c>
      <c r="H117" s="42">
        <v>0.15734299999999998</v>
      </c>
      <c r="I117" s="62">
        <v>29150</v>
      </c>
      <c r="J117" s="62">
        <v>34120</v>
      </c>
      <c r="K117" s="62">
        <v>33741</v>
      </c>
      <c r="L117" s="62">
        <v>36525</v>
      </c>
      <c r="M117" s="64">
        <v>83</v>
      </c>
      <c r="N117" s="64">
        <v>97</v>
      </c>
      <c r="O117" s="64">
        <v>18</v>
      </c>
      <c r="P117" s="64">
        <v>198</v>
      </c>
      <c r="Q117" t="s">
        <v>334</v>
      </c>
      <c r="R117" t="s">
        <v>255</v>
      </c>
      <c r="S117" t="s">
        <v>268</v>
      </c>
      <c r="T117" t="s">
        <v>271</v>
      </c>
      <c r="U117" t="s">
        <v>271</v>
      </c>
      <c r="V117" t="s">
        <v>259</v>
      </c>
      <c r="W117" t="s">
        <v>247</v>
      </c>
    </row>
    <row r="118" spans="1:23" x14ac:dyDescent="0.25">
      <c r="A118" t="str">
        <f>VLOOKUP(D118,[1]Southwest!$B:$D,3,FALSE)</f>
        <v>D</v>
      </c>
      <c r="B118" t="s">
        <v>50</v>
      </c>
      <c r="C118" t="s">
        <v>359</v>
      </c>
      <c r="D118" t="s">
        <v>360</v>
      </c>
      <c r="E118" s="64">
        <v>385</v>
      </c>
      <c r="F118" s="64">
        <v>361</v>
      </c>
      <c r="G118" s="64">
        <v>-24</v>
      </c>
      <c r="H118" s="42">
        <v>-6.2337999999999998E-2</v>
      </c>
      <c r="I118" s="62">
        <v>28600</v>
      </c>
      <c r="J118" s="62">
        <v>32999</v>
      </c>
      <c r="K118" s="62">
        <v>29009</v>
      </c>
      <c r="L118" s="62">
        <v>35034</v>
      </c>
      <c r="M118" s="64">
        <v>31</v>
      </c>
      <c r="N118" s="64">
        <v>32</v>
      </c>
      <c r="O118" s="64">
        <v>-2</v>
      </c>
      <c r="P118" s="64">
        <v>61</v>
      </c>
      <c r="Q118" t="s">
        <v>334</v>
      </c>
      <c r="R118" t="s">
        <v>252</v>
      </c>
      <c r="S118" t="s">
        <v>270</v>
      </c>
      <c r="T118" t="s">
        <v>271</v>
      </c>
      <c r="U118" t="s">
        <v>271</v>
      </c>
      <c r="V118" t="s">
        <v>271</v>
      </c>
      <c r="W118" t="s">
        <v>247</v>
      </c>
    </row>
    <row r="119" spans="1:23" x14ac:dyDescent="0.25">
      <c r="A119" t="str">
        <f>VLOOKUP(D119,[1]Southwest!$B:$D,3,FALSE)</f>
        <v>C</v>
      </c>
      <c r="B119" t="s">
        <v>50</v>
      </c>
      <c r="C119" t="s">
        <v>87</v>
      </c>
      <c r="D119" t="s">
        <v>88</v>
      </c>
      <c r="E119" s="64">
        <v>401</v>
      </c>
      <c r="F119" s="64">
        <v>419</v>
      </c>
      <c r="G119" s="64">
        <v>18</v>
      </c>
      <c r="H119" s="42">
        <v>4.4888000000000004E-2</v>
      </c>
      <c r="I119" s="62">
        <v>28600</v>
      </c>
      <c r="J119" s="62">
        <v>36005</v>
      </c>
      <c r="K119" s="62">
        <v>28988</v>
      </c>
      <c r="L119" s="62">
        <v>37826</v>
      </c>
      <c r="M119" s="64">
        <v>21</v>
      </c>
      <c r="N119" s="64">
        <v>45</v>
      </c>
      <c r="O119" s="64">
        <v>2</v>
      </c>
      <c r="P119" s="64">
        <v>68</v>
      </c>
      <c r="Q119" t="s">
        <v>334</v>
      </c>
      <c r="R119" t="s">
        <v>252</v>
      </c>
      <c r="S119" t="s">
        <v>270</v>
      </c>
      <c r="T119" t="s">
        <v>259</v>
      </c>
      <c r="U119" t="s">
        <v>271</v>
      </c>
      <c r="V119" t="s">
        <v>259</v>
      </c>
      <c r="W119" t="s">
        <v>247</v>
      </c>
    </row>
    <row r="120" spans="1:23" x14ac:dyDescent="0.25">
      <c r="A120" t="str">
        <f>VLOOKUP(D120,[1]Southwest!$B:$D,3,FALSE)</f>
        <v>B</v>
      </c>
      <c r="B120" t="s">
        <v>50</v>
      </c>
      <c r="C120" t="s">
        <v>65</v>
      </c>
      <c r="D120" t="s">
        <v>66</v>
      </c>
      <c r="E120" s="64">
        <v>918</v>
      </c>
      <c r="F120" s="64">
        <v>932</v>
      </c>
      <c r="G120" s="64">
        <v>14</v>
      </c>
      <c r="H120" s="42">
        <v>1.5250999999999999E-2</v>
      </c>
      <c r="I120" s="62">
        <v>28600</v>
      </c>
      <c r="J120" s="62">
        <v>30670</v>
      </c>
      <c r="K120" s="62">
        <v>29252</v>
      </c>
      <c r="L120" s="62">
        <v>30511</v>
      </c>
      <c r="M120" s="64">
        <v>95</v>
      </c>
      <c r="N120" s="64">
        <v>113</v>
      </c>
      <c r="O120" s="64">
        <v>1</v>
      </c>
      <c r="P120" s="64">
        <v>209</v>
      </c>
      <c r="Q120" t="s">
        <v>334</v>
      </c>
      <c r="R120" t="s">
        <v>252</v>
      </c>
      <c r="S120" t="s">
        <v>270</v>
      </c>
      <c r="T120" t="s">
        <v>271</v>
      </c>
      <c r="U120" t="s">
        <v>271</v>
      </c>
      <c r="V120" t="s">
        <v>271</v>
      </c>
      <c r="W120" t="s">
        <v>247</v>
      </c>
    </row>
    <row r="121" spans="1:23" x14ac:dyDescent="0.25">
      <c r="A121" t="str">
        <f>VLOOKUP(D121,[1]Southwest!$B:$D,3,FALSE)</f>
        <v>B</v>
      </c>
      <c r="B121" t="s">
        <v>50</v>
      </c>
      <c r="C121" t="s">
        <v>57</v>
      </c>
      <c r="D121" t="s">
        <v>58</v>
      </c>
      <c r="E121" s="64">
        <v>2011</v>
      </c>
      <c r="F121" s="64">
        <v>1980</v>
      </c>
      <c r="G121" s="64">
        <v>-31</v>
      </c>
      <c r="H121" s="42">
        <v>-1.5415000000000002E-2</v>
      </c>
      <c r="I121" s="62">
        <v>28600</v>
      </c>
      <c r="J121" s="62">
        <v>36172</v>
      </c>
      <c r="K121" s="62">
        <v>28600</v>
      </c>
      <c r="L121" s="62">
        <v>36670</v>
      </c>
      <c r="M121" s="64">
        <v>164</v>
      </c>
      <c r="N121" s="64">
        <v>230</v>
      </c>
      <c r="O121" s="64">
        <v>-3</v>
      </c>
      <c r="P121" s="64">
        <v>391</v>
      </c>
      <c r="Q121" t="s">
        <v>334</v>
      </c>
      <c r="R121" t="s">
        <v>252</v>
      </c>
      <c r="S121" t="s">
        <v>270</v>
      </c>
      <c r="T121" t="s">
        <v>271</v>
      </c>
      <c r="U121" t="s">
        <v>271</v>
      </c>
      <c r="V121" t="s">
        <v>271</v>
      </c>
      <c r="W121" t="s">
        <v>247</v>
      </c>
    </row>
    <row r="122" spans="1:23" x14ac:dyDescent="0.25">
      <c r="A122" t="str">
        <f>VLOOKUP(D122,[1]Southwest!$B:$D,3,FALSE)</f>
        <v>C</v>
      </c>
      <c r="B122" t="s">
        <v>50</v>
      </c>
      <c r="C122" t="s">
        <v>179</v>
      </c>
      <c r="D122" t="s">
        <v>180</v>
      </c>
      <c r="E122" s="64">
        <v>296</v>
      </c>
      <c r="F122" s="64">
        <v>313</v>
      </c>
      <c r="G122" s="64">
        <v>17</v>
      </c>
      <c r="H122" s="42">
        <v>5.7431999999999997E-2</v>
      </c>
      <c r="I122" s="62">
        <v>28798</v>
      </c>
      <c r="J122" s="62">
        <v>30993</v>
      </c>
      <c r="K122" s="62">
        <v>29716</v>
      </c>
      <c r="L122" s="62">
        <v>32149</v>
      </c>
      <c r="M122" s="64">
        <v>26</v>
      </c>
      <c r="N122" s="64">
        <v>26</v>
      </c>
      <c r="O122" s="64">
        <v>2</v>
      </c>
      <c r="P122" s="64">
        <v>54</v>
      </c>
      <c r="Q122" t="s">
        <v>334</v>
      </c>
      <c r="R122" t="s">
        <v>252</v>
      </c>
      <c r="S122" t="s">
        <v>270</v>
      </c>
      <c r="T122" t="s">
        <v>271</v>
      </c>
      <c r="U122" t="s">
        <v>271</v>
      </c>
      <c r="V122" t="s">
        <v>271</v>
      </c>
      <c r="W122" t="s">
        <v>247</v>
      </c>
    </row>
    <row r="123" spans="1:23" x14ac:dyDescent="0.25">
      <c r="A123" t="str">
        <f>VLOOKUP(D123,[1]Southwest!$B:$D,3,FALSE)</f>
        <v>C</v>
      </c>
      <c r="B123" t="s">
        <v>50</v>
      </c>
      <c r="C123" t="s">
        <v>191</v>
      </c>
      <c r="D123" t="s">
        <v>192</v>
      </c>
      <c r="E123" s="64">
        <v>289</v>
      </c>
      <c r="F123" s="64">
        <v>287</v>
      </c>
      <c r="G123" s="64">
        <v>-2</v>
      </c>
      <c r="H123" s="42">
        <v>-6.9199999999999991E-3</v>
      </c>
      <c r="I123" s="62">
        <v>28600</v>
      </c>
      <c r="J123" s="62">
        <v>31326</v>
      </c>
      <c r="K123" s="62">
        <v>29324</v>
      </c>
      <c r="L123" s="62">
        <v>33886</v>
      </c>
      <c r="M123" s="64">
        <v>23</v>
      </c>
      <c r="N123" s="64">
        <v>23</v>
      </c>
      <c r="O123" s="64">
        <v>0</v>
      </c>
      <c r="P123" s="64">
        <v>46</v>
      </c>
      <c r="Q123" t="s">
        <v>334</v>
      </c>
      <c r="R123" t="s">
        <v>252</v>
      </c>
      <c r="S123" t="s">
        <v>270</v>
      </c>
      <c r="T123" t="s">
        <v>271</v>
      </c>
      <c r="U123" t="s">
        <v>271</v>
      </c>
      <c r="V123" t="s">
        <v>271</v>
      </c>
      <c r="W123" t="s">
        <v>247</v>
      </c>
    </row>
    <row r="124" spans="1:23" x14ac:dyDescent="0.25">
      <c r="E124" s="64"/>
      <c r="F124" s="64"/>
      <c r="G124" s="64"/>
      <c r="H124" s="42"/>
      <c r="I124" s="62"/>
      <c r="J124" s="62"/>
      <c r="K124" s="62"/>
      <c r="L124" s="62"/>
      <c r="M124" s="64"/>
      <c r="N124" s="64"/>
      <c r="O124" s="64"/>
      <c r="P124" s="64"/>
    </row>
    <row r="125" spans="1:23" x14ac:dyDescent="0.25">
      <c r="A125" s="30" t="s">
        <v>516</v>
      </c>
      <c r="B125" s="30" t="s">
        <v>247</v>
      </c>
      <c r="C125" s="30" t="s">
        <v>32</v>
      </c>
      <c r="D125" s="30" t="s">
        <v>33</v>
      </c>
      <c r="E125" s="63">
        <v>3169</v>
      </c>
      <c r="F125" s="63">
        <v>3370</v>
      </c>
      <c r="G125" s="63">
        <v>201</v>
      </c>
      <c r="H125" s="51">
        <v>6.3426999999999997E-2</v>
      </c>
      <c r="I125" s="61">
        <v>30147</v>
      </c>
      <c r="J125" s="61">
        <v>36785</v>
      </c>
      <c r="K125" s="61">
        <v>34744</v>
      </c>
      <c r="L125" s="61">
        <v>39677</v>
      </c>
      <c r="M125" s="63">
        <v>218</v>
      </c>
      <c r="N125" s="63">
        <v>228</v>
      </c>
      <c r="O125" s="63">
        <v>20</v>
      </c>
      <c r="P125" s="63">
        <v>466</v>
      </c>
      <c r="Q125" s="30" t="s">
        <v>247</v>
      </c>
      <c r="R125" s="30" t="s">
        <v>247</v>
      </c>
      <c r="S125" s="30" t="s">
        <v>247</v>
      </c>
      <c r="T125" s="30" t="s">
        <v>247</v>
      </c>
      <c r="U125" s="30" t="s">
        <v>247</v>
      </c>
      <c r="V125" s="30" t="s">
        <v>247</v>
      </c>
      <c r="W125" s="30" t="s">
        <v>247</v>
      </c>
    </row>
    <row r="126" spans="1:23" x14ac:dyDescent="0.25">
      <c r="A126" t="str">
        <f>VLOOKUP(D126,[1]Southwest!$B:$D,3,FALSE)</f>
        <v>C+</v>
      </c>
      <c r="B126" t="s">
        <v>93</v>
      </c>
      <c r="C126" t="s">
        <v>361</v>
      </c>
      <c r="D126" t="s">
        <v>362</v>
      </c>
      <c r="E126" s="64"/>
      <c r="F126" s="64"/>
      <c r="G126" s="64"/>
      <c r="H126" s="42" t="s">
        <v>516</v>
      </c>
      <c r="I126" s="62">
        <v>37591</v>
      </c>
      <c r="J126" s="62">
        <v>46868</v>
      </c>
      <c r="K126" s="62">
        <v>44325</v>
      </c>
      <c r="L126" s="62">
        <v>49075</v>
      </c>
      <c r="M126" s="64"/>
      <c r="N126" s="64"/>
      <c r="O126" s="64"/>
      <c r="P126" s="64"/>
      <c r="Q126" t="s">
        <v>265</v>
      </c>
      <c r="R126" t="s">
        <v>255</v>
      </c>
      <c r="S126" t="s">
        <v>252</v>
      </c>
      <c r="T126" t="s">
        <v>259</v>
      </c>
      <c r="U126" t="s">
        <v>259</v>
      </c>
      <c r="V126" t="s">
        <v>259</v>
      </c>
      <c r="W126" t="s">
        <v>247</v>
      </c>
    </row>
    <row r="127" spans="1:23" x14ac:dyDescent="0.25">
      <c r="A127" t="str">
        <f>VLOOKUP(D127,[1]Southwest!$B:$D,3,FALSE)</f>
        <v>B</v>
      </c>
      <c r="B127" t="s">
        <v>93</v>
      </c>
      <c r="C127" t="s">
        <v>98</v>
      </c>
      <c r="D127" t="s">
        <v>99</v>
      </c>
      <c r="E127" s="64">
        <v>1874</v>
      </c>
      <c r="F127" s="64">
        <v>2008</v>
      </c>
      <c r="G127" s="64">
        <v>134</v>
      </c>
      <c r="H127" s="42">
        <v>7.1504999999999999E-2</v>
      </c>
      <c r="I127" s="62">
        <v>30373</v>
      </c>
      <c r="J127" s="62">
        <v>36787</v>
      </c>
      <c r="K127" s="62">
        <v>35360</v>
      </c>
      <c r="L127" s="62">
        <v>39722</v>
      </c>
      <c r="M127" s="64">
        <v>137</v>
      </c>
      <c r="N127" s="64">
        <v>135</v>
      </c>
      <c r="O127" s="64">
        <v>13</v>
      </c>
      <c r="P127" s="64">
        <v>285</v>
      </c>
      <c r="Q127" t="s">
        <v>334</v>
      </c>
      <c r="R127" t="s">
        <v>252</v>
      </c>
      <c r="S127" t="s">
        <v>270</v>
      </c>
      <c r="T127" t="s">
        <v>271</v>
      </c>
      <c r="U127" t="s">
        <v>271</v>
      </c>
      <c r="V127" t="s">
        <v>271</v>
      </c>
      <c r="W127" t="s">
        <v>247</v>
      </c>
    </row>
    <row r="128" spans="1:23" x14ac:dyDescent="0.25">
      <c r="A128" t="str">
        <f>VLOOKUP(D128,[1]Southwest!$B:$D,3,FALSE)</f>
        <v>C</v>
      </c>
      <c r="B128" t="s">
        <v>50</v>
      </c>
      <c r="C128" t="s">
        <v>363</v>
      </c>
      <c r="D128" t="s">
        <v>364</v>
      </c>
      <c r="E128" s="64"/>
      <c r="F128" s="64"/>
      <c r="G128" s="64"/>
      <c r="H128" s="42" t="s">
        <v>516</v>
      </c>
      <c r="I128" s="62">
        <v>28609</v>
      </c>
      <c r="J128" s="62">
        <v>31851</v>
      </c>
      <c r="K128" s="62">
        <v>30516</v>
      </c>
      <c r="L128" s="62">
        <v>33722</v>
      </c>
      <c r="M128" s="64"/>
      <c r="N128" s="64"/>
      <c r="O128" s="64"/>
      <c r="P128" s="64"/>
      <c r="Q128" t="s">
        <v>334</v>
      </c>
      <c r="R128" t="s">
        <v>252</v>
      </c>
      <c r="S128" t="s">
        <v>270</v>
      </c>
      <c r="T128" t="s">
        <v>271</v>
      </c>
      <c r="U128" t="s">
        <v>271</v>
      </c>
      <c r="V128" t="s">
        <v>271</v>
      </c>
      <c r="W128" t="s">
        <v>247</v>
      </c>
    </row>
    <row r="129" spans="1:23" x14ac:dyDescent="0.25">
      <c r="A129" t="str">
        <f>VLOOKUP(D129,[1]Southwest!$B:$D,3,FALSE)</f>
        <v>B</v>
      </c>
      <c r="B129" t="s">
        <v>50</v>
      </c>
      <c r="C129" t="s">
        <v>85</v>
      </c>
      <c r="D129" t="s">
        <v>86</v>
      </c>
      <c r="E129" s="64">
        <v>493</v>
      </c>
      <c r="F129" s="64">
        <v>539</v>
      </c>
      <c r="G129" s="64">
        <v>46</v>
      </c>
      <c r="H129" s="42">
        <v>9.3306E-2</v>
      </c>
      <c r="I129" s="62">
        <v>30439</v>
      </c>
      <c r="J129" s="62">
        <v>37695</v>
      </c>
      <c r="K129" s="62">
        <v>36087</v>
      </c>
      <c r="L129" s="62">
        <v>42683</v>
      </c>
      <c r="M129" s="64">
        <v>26</v>
      </c>
      <c r="N129" s="64">
        <v>39</v>
      </c>
      <c r="O129" s="64">
        <v>5</v>
      </c>
      <c r="P129" s="64">
        <v>70</v>
      </c>
      <c r="Q129" t="s">
        <v>334</v>
      </c>
      <c r="R129" t="s">
        <v>252</v>
      </c>
      <c r="S129" t="s">
        <v>270</v>
      </c>
      <c r="T129" t="s">
        <v>271</v>
      </c>
      <c r="U129" t="s">
        <v>271</v>
      </c>
      <c r="V129" t="s">
        <v>259</v>
      </c>
      <c r="W129" t="s">
        <v>247</v>
      </c>
    </row>
    <row r="130" spans="1:23" x14ac:dyDescent="0.25">
      <c r="E130" s="64"/>
      <c r="F130" s="64"/>
      <c r="G130" s="64"/>
      <c r="H130" s="42"/>
      <c r="I130" s="62"/>
      <c r="J130" s="62"/>
      <c r="K130" s="62"/>
      <c r="L130" s="62"/>
      <c r="M130" s="64"/>
      <c r="N130" s="64"/>
      <c r="O130" s="64"/>
      <c r="P130" s="64"/>
    </row>
    <row r="131" spans="1:23" x14ac:dyDescent="0.25">
      <c r="A131" s="30" t="s">
        <v>516</v>
      </c>
      <c r="B131" s="30" t="s">
        <v>247</v>
      </c>
      <c r="C131" s="30" t="s">
        <v>34</v>
      </c>
      <c r="D131" s="30" t="s">
        <v>35</v>
      </c>
      <c r="E131" s="63">
        <v>1518</v>
      </c>
      <c r="F131" s="63">
        <v>1554</v>
      </c>
      <c r="G131" s="63">
        <v>36</v>
      </c>
      <c r="H131" s="51">
        <v>2.3715E-2</v>
      </c>
      <c r="I131" s="61">
        <v>28600</v>
      </c>
      <c r="J131" s="61">
        <v>34478</v>
      </c>
      <c r="K131" s="61">
        <v>29666</v>
      </c>
      <c r="L131" s="61">
        <v>35839</v>
      </c>
      <c r="M131" s="63">
        <v>102</v>
      </c>
      <c r="N131" s="63">
        <v>148</v>
      </c>
      <c r="O131" s="63">
        <v>4</v>
      </c>
      <c r="P131" s="63">
        <v>254</v>
      </c>
      <c r="Q131" s="30" t="s">
        <v>247</v>
      </c>
      <c r="R131" s="30" t="s">
        <v>247</v>
      </c>
      <c r="S131" s="30" t="s">
        <v>247</v>
      </c>
      <c r="T131" s="30" t="s">
        <v>247</v>
      </c>
      <c r="U131" s="30" t="s">
        <v>247</v>
      </c>
      <c r="V131" s="30" t="s">
        <v>247</v>
      </c>
      <c r="W131" s="30" t="s">
        <v>247</v>
      </c>
    </row>
    <row r="132" spans="1:23" x14ac:dyDescent="0.25">
      <c r="A132" t="str">
        <f>VLOOKUP(D132,[1]Southwest!$B:$D,3,FALSE)</f>
        <v>C</v>
      </c>
      <c r="B132" t="s">
        <v>50</v>
      </c>
      <c r="C132" t="s">
        <v>365</v>
      </c>
      <c r="D132" t="s">
        <v>366</v>
      </c>
      <c r="E132" s="64"/>
      <c r="F132" s="64"/>
      <c r="G132" s="64"/>
      <c r="H132" s="42" t="s">
        <v>516</v>
      </c>
      <c r="I132" s="62">
        <v>28600</v>
      </c>
      <c r="J132" s="62">
        <v>32747</v>
      </c>
      <c r="K132" s="62">
        <v>29026</v>
      </c>
      <c r="L132" s="62">
        <v>34294</v>
      </c>
      <c r="M132" s="64"/>
      <c r="N132" s="64"/>
      <c r="O132" s="64"/>
      <c r="P132" s="64"/>
      <c r="Q132" t="s">
        <v>265</v>
      </c>
      <c r="R132" t="s">
        <v>252</v>
      </c>
      <c r="S132" t="s">
        <v>270</v>
      </c>
      <c r="T132" t="s">
        <v>271</v>
      </c>
      <c r="U132" t="s">
        <v>271</v>
      </c>
      <c r="V132" t="s">
        <v>259</v>
      </c>
      <c r="W132" t="s">
        <v>247</v>
      </c>
    </row>
    <row r="133" spans="1:23" x14ac:dyDescent="0.25">
      <c r="A133" t="str">
        <f>VLOOKUP(D133,[1]Southwest!$B:$D,3,FALSE)</f>
        <v>C</v>
      </c>
      <c r="B133" t="s">
        <v>50</v>
      </c>
      <c r="C133" t="s">
        <v>185</v>
      </c>
      <c r="D133" t="s">
        <v>186</v>
      </c>
      <c r="E133" s="64">
        <v>116</v>
      </c>
      <c r="F133" s="64">
        <v>120</v>
      </c>
      <c r="G133" s="64">
        <v>4</v>
      </c>
      <c r="H133" s="42">
        <v>3.4483E-2</v>
      </c>
      <c r="I133" s="62">
        <v>28600</v>
      </c>
      <c r="J133" s="62">
        <v>30359</v>
      </c>
      <c r="K133" s="62">
        <v>28600</v>
      </c>
      <c r="L133" s="62">
        <v>30535</v>
      </c>
      <c r="M133" s="64">
        <v>13</v>
      </c>
      <c r="N133" s="64">
        <v>17</v>
      </c>
      <c r="O133" s="64">
        <v>0</v>
      </c>
      <c r="P133" s="64">
        <v>30</v>
      </c>
      <c r="Q133" t="s">
        <v>334</v>
      </c>
      <c r="R133" t="s">
        <v>252</v>
      </c>
      <c r="S133" t="s">
        <v>270</v>
      </c>
      <c r="T133" t="s">
        <v>271</v>
      </c>
      <c r="U133" t="s">
        <v>259</v>
      </c>
      <c r="V133" t="s">
        <v>271</v>
      </c>
      <c r="W133" t="s">
        <v>247</v>
      </c>
    </row>
    <row r="134" spans="1:23" x14ac:dyDescent="0.25">
      <c r="A134" t="str">
        <f>VLOOKUP(D134,[1]Southwest!$B:$D,3,FALSE)</f>
        <v>C</v>
      </c>
      <c r="B134" t="s">
        <v>93</v>
      </c>
      <c r="C134" t="s">
        <v>367</v>
      </c>
      <c r="D134" t="s">
        <v>368</v>
      </c>
      <c r="E134" s="64">
        <v>208</v>
      </c>
      <c r="F134" s="64">
        <v>217</v>
      </c>
      <c r="G134" s="64">
        <v>9</v>
      </c>
      <c r="H134" s="42">
        <v>4.3269000000000002E-2</v>
      </c>
      <c r="I134" s="62">
        <v>28600</v>
      </c>
      <c r="J134" s="62">
        <v>32896</v>
      </c>
      <c r="K134" s="62">
        <v>28755</v>
      </c>
      <c r="L134" s="62">
        <v>29823</v>
      </c>
      <c r="M134" s="64">
        <v>12</v>
      </c>
      <c r="N134" s="64">
        <v>14</v>
      </c>
      <c r="O134" s="64">
        <v>1</v>
      </c>
      <c r="P134" s="64">
        <v>27</v>
      </c>
      <c r="Q134" t="s">
        <v>327</v>
      </c>
      <c r="R134" t="s">
        <v>252</v>
      </c>
      <c r="S134" t="s">
        <v>252</v>
      </c>
      <c r="T134" t="s">
        <v>271</v>
      </c>
      <c r="U134" t="s">
        <v>271</v>
      </c>
      <c r="V134" t="s">
        <v>259</v>
      </c>
      <c r="W134" t="s">
        <v>247</v>
      </c>
    </row>
    <row r="135" spans="1:23" x14ac:dyDescent="0.25">
      <c r="A135" t="str">
        <f>VLOOKUP(D135,[1]Southwest!$B:$D,3,FALSE)</f>
        <v>D</v>
      </c>
      <c r="B135" t="s">
        <v>50</v>
      </c>
      <c r="C135" t="s">
        <v>369</v>
      </c>
      <c r="D135" t="s">
        <v>370</v>
      </c>
      <c r="E135" s="64">
        <v>293</v>
      </c>
      <c r="F135" s="64">
        <v>268</v>
      </c>
      <c r="G135" s="64">
        <v>-25</v>
      </c>
      <c r="H135" s="42">
        <v>-8.5324000000000011E-2</v>
      </c>
      <c r="I135" s="62">
        <v>28600</v>
      </c>
      <c r="J135" s="62">
        <v>31945</v>
      </c>
      <c r="K135" s="62">
        <v>28600</v>
      </c>
      <c r="L135" s="62">
        <v>34379</v>
      </c>
      <c r="M135" s="64">
        <v>21</v>
      </c>
      <c r="N135" s="64">
        <v>25</v>
      </c>
      <c r="O135" s="64">
        <v>-2</v>
      </c>
      <c r="P135" s="64">
        <v>44</v>
      </c>
      <c r="Q135" t="s">
        <v>265</v>
      </c>
      <c r="R135" t="s">
        <v>252</v>
      </c>
      <c r="S135" t="s">
        <v>270</v>
      </c>
      <c r="T135" t="s">
        <v>271</v>
      </c>
      <c r="U135" t="s">
        <v>259</v>
      </c>
      <c r="V135" t="s">
        <v>271</v>
      </c>
      <c r="W135" t="s">
        <v>247</v>
      </c>
    </row>
    <row r="136" spans="1:23" x14ac:dyDescent="0.25">
      <c r="A136" t="str">
        <f>VLOOKUP(D136,[1]Southwest!$B:$D,3,FALSE)</f>
        <v>C</v>
      </c>
      <c r="B136" t="s">
        <v>93</v>
      </c>
      <c r="C136" t="s">
        <v>371</v>
      </c>
      <c r="D136" t="s">
        <v>372</v>
      </c>
      <c r="E136" s="64">
        <v>119</v>
      </c>
      <c r="F136" s="64">
        <v>126</v>
      </c>
      <c r="G136" s="64">
        <v>7</v>
      </c>
      <c r="H136" s="42">
        <v>5.8823999999999994E-2</v>
      </c>
      <c r="I136" s="62">
        <v>29070</v>
      </c>
      <c r="J136" s="62">
        <v>34727</v>
      </c>
      <c r="K136" s="62">
        <v>32403</v>
      </c>
      <c r="L136" s="62">
        <v>37833</v>
      </c>
      <c r="M136" s="64">
        <v>9</v>
      </c>
      <c r="N136" s="64">
        <v>16</v>
      </c>
      <c r="O136" s="64">
        <v>1</v>
      </c>
      <c r="P136" s="64">
        <v>26</v>
      </c>
      <c r="Q136" t="s">
        <v>265</v>
      </c>
      <c r="R136" t="s">
        <v>252</v>
      </c>
      <c r="S136" t="s">
        <v>270</v>
      </c>
      <c r="T136" t="s">
        <v>271</v>
      </c>
      <c r="U136" t="s">
        <v>259</v>
      </c>
      <c r="V136" t="s">
        <v>259</v>
      </c>
      <c r="W136" t="s">
        <v>247</v>
      </c>
    </row>
    <row r="137" spans="1:23" x14ac:dyDescent="0.25">
      <c r="E137" s="64"/>
      <c r="F137" s="64"/>
      <c r="G137" s="64"/>
      <c r="H137" s="42"/>
      <c r="I137" s="62"/>
      <c r="J137" s="62"/>
      <c r="K137" s="62"/>
      <c r="L137" s="62"/>
      <c r="M137" s="64"/>
      <c r="N137" s="64"/>
      <c r="O137" s="64"/>
      <c r="P137" s="64"/>
    </row>
    <row r="138" spans="1:23" x14ac:dyDescent="0.25">
      <c r="A138" s="30" t="s">
        <v>516</v>
      </c>
      <c r="B138" s="30" t="s">
        <v>247</v>
      </c>
      <c r="C138" s="30" t="s">
        <v>36</v>
      </c>
      <c r="D138" s="30" t="s">
        <v>37</v>
      </c>
      <c r="E138" s="63">
        <v>9174</v>
      </c>
      <c r="F138" s="63">
        <v>8731</v>
      </c>
      <c r="G138" s="63">
        <v>-443</v>
      </c>
      <c r="H138" s="51">
        <v>-4.8288999999999999E-2</v>
      </c>
      <c r="I138" s="61">
        <v>28836</v>
      </c>
      <c r="J138" s="61">
        <v>41402</v>
      </c>
      <c r="K138" s="61">
        <v>31832</v>
      </c>
      <c r="L138" s="61">
        <v>41964</v>
      </c>
      <c r="M138" s="63">
        <v>603</v>
      </c>
      <c r="N138" s="63">
        <v>670</v>
      </c>
      <c r="O138" s="63">
        <v>-44</v>
      </c>
      <c r="P138" s="63">
        <v>1229</v>
      </c>
      <c r="Q138" s="30" t="s">
        <v>247</v>
      </c>
      <c r="R138" s="30" t="s">
        <v>247</v>
      </c>
      <c r="S138" s="30" t="s">
        <v>247</v>
      </c>
      <c r="T138" s="30" t="s">
        <v>247</v>
      </c>
      <c r="U138" s="30" t="s">
        <v>247</v>
      </c>
      <c r="V138" s="30" t="s">
        <v>247</v>
      </c>
      <c r="W138" s="30" t="s">
        <v>247</v>
      </c>
    </row>
    <row r="139" spans="1:23" x14ac:dyDescent="0.25">
      <c r="A139" t="str">
        <f>VLOOKUP(D139,[1]Southwest!$B:$D,3,FALSE)</f>
        <v>C+</v>
      </c>
      <c r="B139" t="s">
        <v>93</v>
      </c>
      <c r="C139" t="s">
        <v>373</v>
      </c>
      <c r="D139" t="s">
        <v>374</v>
      </c>
      <c r="E139" s="64"/>
      <c r="F139" s="64"/>
      <c r="G139" s="64"/>
      <c r="H139" s="42" t="s">
        <v>516</v>
      </c>
      <c r="I139" s="62">
        <v>35350</v>
      </c>
      <c r="J139" s="62">
        <v>49396</v>
      </c>
      <c r="K139" s="62">
        <v>45712</v>
      </c>
      <c r="L139" s="62">
        <v>61191</v>
      </c>
      <c r="M139" s="64"/>
      <c r="N139" s="64"/>
      <c r="O139" s="64"/>
      <c r="P139" s="64"/>
      <c r="Q139" t="s">
        <v>265</v>
      </c>
      <c r="R139" t="s">
        <v>255</v>
      </c>
      <c r="S139" t="s">
        <v>252</v>
      </c>
      <c r="T139" t="s">
        <v>259</v>
      </c>
      <c r="U139" t="s">
        <v>259</v>
      </c>
      <c r="V139" t="s">
        <v>259</v>
      </c>
      <c r="W139" t="s">
        <v>247</v>
      </c>
    </row>
    <row r="140" spans="1:23" x14ac:dyDescent="0.25">
      <c r="A140" t="str">
        <f>VLOOKUP(D140,[1]Southwest!$B:$D,3,FALSE)</f>
        <v>C+</v>
      </c>
      <c r="B140" t="s">
        <v>50</v>
      </c>
      <c r="C140" t="s">
        <v>53</v>
      </c>
      <c r="D140" t="s">
        <v>54</v>
      </c>
      <c r="E140" s="64">
        <v>3233</v>
      </c>
      <c r="F140" s="64">
        <v>2916</v>
      </c>
      <c r="G140" s="64">
        <v>-317</v>
      </c>
      <c r="H140" s="42">
        <v>-9.8050999999999999E-2</v>
      </c>
      <c r="I140" s="62">
        <v>28600</v>
      </c>
      <c r="J140" s="62">
        <v>30645</v>
      </c>
      <c r="K140" s="62">
        <v>29395</v>
      </c>
      <c r="L140" s="62">
        <v>30937</v>
      </c>
      <c r="M140" s="64">
        <v>301</v>
      </c>
      <c r="N140" s="64">
        <v>288</v>
      </c>
      <c r="O140" s="64">
        <v>-32</v>
      </c>
      <c r="P140" s="64">
        <v>557</v>
      </c>
      <c r="Q140" t="s">
        <v>334</v>
      </c>
      <c r="R140" t="s">
        <v>252</v>
      </c>
      <c r="S140" t="s">
        <v>270</v>
      </c>
      <c r="T140" t="s">
        <v>271</v>
      </c>
      <c r="U140" t="s">
        <v>271</v>
      </c>
      <c r="V140" t="s">
        <v>271</v>
      </c>
      <c r="W140" t="s">
        <v>247</v>
      </c>
    </row>
    <row r="141" spans="1:23" x14ac:dyDescent="0.25">
      <c r="A141" t="str">
        <f>VLOOKUP(D141,[1]Southwest!$B:$D,3,FALSE)</f>
        <v>F</v>
      </c>
      <c r="B141" t="s">
        <v>50</v>
      </c>
      <c r="C141" t="s">
        <v>375</v>
      </c>
      <c r="D141" t="s">
        <v>376</v>
      </c>
      <c r="E141" s="64">
        <v>140</v>
      </c>
      <c r="F141" s="64">
        <v>106</v>
      </c>
      <c r="G141" s="64">
        <v>-34</v>
      </c>
      <c r="H141" s="42">
        <v>-0.24285699999999999</v>
      </c>
      <c r="I141" s="62">
        <v>31660</v>
      </c>
      <c r="J141" s="62">
        <v>41826</v>
      </c>
      <c r="K141" s="62">
        <v>36472</v>
      </c>
      <c r="L141" s="62">
        <v>46098</v>
      </c>
      <c r="M141" s="64">
        <v>6</v>
      </c>
      <c r="N141" s="64">
        <v>7</v>
      </c>
      <c r="O141" s="64">
        <v>-3</v>
      </c>
      <c r="P141" s="64">
        <v>10</v>
      </c>
      <c r="Q141" t="s">
        <v>334</v>
      </c>
      <c r="R141" t="s">
        <v>252</v>
      </c>
      <c r="S141" t="s">
        <v>270</v>
      </c>
      <c r="T141" t="s">
        <v>259</v>
      </c>
      <c r="U141" t="s">
        <v>271</v>
      </c>
      <c r="V141" t="s">
        <v>259</v>
      </c>
      <c r="W141" t="s">
        <v>247</v>
      </c>
    </row>
    <row r="142" spans="1:23" x14ac:dyDescent="0.25">
      <c r="A142" t="str">
        <f>VLOOKUP(D142,[1]Southwest!$B:$D,3,FALSE)</f>
        <v>C</v>
      </c>
      <c r="B142" t="s">
        <v>93</v>
      </c>
      <c r="C142" t="s">
        <v>377</v>
      </c>
      <c r="D142" t="s">
        <v>378</v>
      </c>
      <c r="E142" s="64">
        <v>272</v>
      </c>
      <c r="F142" s="64">
        <v>273</v>
      </c>
      <c r="G142" s="64">
        <v>1</v>
      </c>
      <c r="H142" s="42">
        <v>3.676E-3</v>
      </c>
      <c r="I142" s="62">
        <v>30016</v>
      </c>
      <c r="J142" s="62">
        <v>40442</v>
      </c>
      <c r="K142" s="62">
        <v>37719</v>
      </c>
      <c r="L142" s="62">
        <v>46022</v>
      </c>
      <c r="M142" s="64">
        <v>12</v>
      </c>
      <c r="N142" s="64">
        <v>17</v>
      </c>
      <c r="O142" s="64">
        <v>0</v>
      </c>
      <c r="P142" s="64">
        <v>29</v>
      </c>
      <c r="Q142" t="s">
        <v>334</v>
      </c>
      <c r="R142" t="s">
        <v>252</v>
      </c>
      <c r="S142" t="s">
        <v>268</v>
      </c>
      <c r="T142" t="s">
        <v>271</v>
      </c>
      <c r="U142" t="s">
        <v>271</v>
      </c>
      <c r="V142" t="s">
        <v>259</v>
      </c>
      <c r="W142" t="s">
        <v>247</v>
      </c>
    </row>
    <row r="143" spans="1:23" x14ac:dyDescent="0.25">
      <c r="A143" t="str">
        <f>VLOOKUP(D143,[1]Southwest!$B:$D,3,FALSE)</f>
        <v>B</v>
      </c>
      <c r="B143" t="s">
        <v>50</v>
      </c>
      <c r="C143" t="s">
        <v>55</v>
      </c>
      <c r="D143" t="s">
        <v>56</v>
      </c>
      <c r="E143" s="64">
        <v>2864</v>
      </c>
      <c r="F143" s="64">
        <v>2816</v>
      </c>
      <c r="G143" s="64">
        <v>-48</v>
      </c>
      <c r="H143" s="42">
        <v>-1.6760000000000001E-2</v>
      </c>
      <c r="I143" s="62">
        <v>28607</v>
      </c>
      <c r="J143" s="62">
        <v>34858</v>
      </c>
      <c r="K143" s="62">
        <v>31610</v>
      </c>
      <c r="L143" s="62">
        <v>36400</v>
      </c>
      <c r="M143" s="64">
        <v>189</v>
      </c>
      <c r="N143" s="64">
        <v>214</v>
      </c>
      <c r="O143" s="64">
        <v>-5</v>
      </c>
      <c r="P143" s="64">
        <v>398</v>
      </c>
      <c r="Q143" t="s">
        <v>334</v>
      </c>
      <c r="R143" t="s">
        <v>252</v>
      </c>
      <c r="S143" t="s">
        <v>270</v>
      </c>
      <c r="T143" t="s">
        <v>271</v>
      </c>
      <c r="U143" t="s">
        <v>259</v>
      </c>
      <c r="V143" t="s">
        <v>259</v>
      </c>
      <c r="W143" t="s">
        <v>247</v>
      </c>
    </row>
    <row r="144" spans="1:23" x14ac:dyDescent="0.25">
      <c r="A144" t="str">
        <f>VLOOKUP(D144,[1]Southwest!$B:$D,3,FALSE)</f>
        <v>B</v>
      </c>
      <c r="B144" t="s">
        <v>93</v>
      </c>
      <c r="C144" t="s">
        <v>221</v>
      </c>
      <c r="D144" t="s">
        <v>222</v>
      </c>
      <c r="E144" s="64">
        <v>190</v>
      </c>
      <c r="F144" s="64">
        <v>209</v>
      </c>
      <c r="G144" s="64">
        <v>19</v>
      </c>
      <c r="H144" s="42">
        <v>0.1</v>
      </c>
      <c r="I144" s="62">
        <v>38996</v>
      </c>
      <c r="J144" s="62">
        <v>65860</v>
      </c>
      <c r="K144" s="62">
        <v>49240</v>
      </c>
      <c r="L144" s="62">
        <v>79068</v>
      </c>
      <c r="M144" s="64">
        <v>7</v>
      </c>
      <c r="N144" s="64">
        <v>8</v>
      </c>
      <c r="O144" s="64">
        <v>2</v>
      </c>
      <c r="P144" s="64">
        <v>17</v>
      </c>
      <c r="Q144" t="s">
        <v>265</v>
      </c>
      <c r="R144" t="s">
        <v>252</v>
      </c>
      <c r="S144" t="s">
        <v>268</v>
      </c>
      <c r="T144" t="s">
        <v>259</v>
      </c>
      <c r="U144" t="s">
        <v>253</v>
      </c>
      <c r="V144" t="s">
        <v>253</v>
      </c>
      <c r="W144" t="s">
        <v>247</v>
      </c>
    </row>
    <row r="145" spans="1:23" x14ac:dyDescent="0.25">
      <c r="A145" t="str">
        <f>VLOOKUP(D145,[1]Southwest!$B:$D,3,FALSE)</f>
        <v>C+</v>
      </c>
      <c r="B145" t="s">
        <v>93</v>
      </c>
      <c r="C145" t="s">
        <v>379</v>
      </c>
      <c r="D145" t="s">
        <v>380</v>
      </c>
      <c r="E145" s="64">
        <v>250</v>
      </c>
      <c r="F145" s="64">
        <v>265</v>
      </c>
      <c r="G145" s="64">
        <v>15</v>
      </c>
      <c r="H145" s="42">
        <v>0.06</v>
      </c>
      <c r="I145" s="62">
        <v>35922</v>
      </c>
      <c r="J145" s="62">
        <v>56793</v>
      </c>
      <c r="K145" s="62">
        <v>44988</v>
      </c>
      <c r="L145" s="62">
        <v>70656</v>
      </c>
      <c r="M145" s="64">
        <v>8</v>
      </c>
      <c r="N145" s="64">
        <v>17</v>
      </c>
      <c r="O145" s="64">
        <v>2</v>
      </c>
      <c r="P145" s="64">
        <v>27</v>
      </c>
      <c r="Q145" t="s">
        <v>265</v>
      </c>
      <c r="R145" t="s">
        <v>252</v>
      </c>
      <c r="S145" t="s">
        <v>268</v>
      </c>
      <c r="T145" t="s">
        <v>253</v>
      </c>
      <c r="U145" t="s">
        <v>253</v>
      </c>
      <c r="V145" t="s">
        <v>259</v>
      </c>
      <c r="W145" t="s">
        <v>247</v>
      </c>
    </row>
    <row r="146" spans="1:23" x14ac:dyDescent="0.25">
      <c r="A146" t="str">
        <f>VLOOKUP(D146,[1]Southwest!$B:$D,3,FALSE)</f>
        <v>B</v>
      </c>
      <c r="B146" t="s">
        <v>93</v>
      </c>
      <c r="C146" t="s">
        <v>381</v>
      </c>
      <c r="D146" t="s">
        <v>382</v>
      </c>
      <c r="E146" s="64"/>
      <c r="F146" s="64"/>
      <c r="G146" s="64"/>
      <c r="H146" s="42" t="s">
        <v>516</v>
      </c>
      <c r="I146" s="62">
        <v>43469</v>
      </c>
      <c r="J146" s="62">
        <v>64040</v>
      </c>
      <c r="K146" s="62">
        <v>55583</v>
      </c>
      <c r="L146" s="62">
        <v>74425</v>
      </c>
      <c r="M146" s="64"/>
      <c r="N146" s="64"/>
      <c r="O146" s="64"/>
      <c r="P146" s="64"/>
      <c r="Q146" t="s">
        <v>265</v>
      </c>
      <c r="R146" t="s">
        <v>252</v>
      </c>
      <c r="S146" t="s">
        <v>268</v>
      </c>
      <c r="T146" t="s">
        <v>253</v>
      </c>
      <c r="U146" t="s">
        <v>253</v>
      </c>
      <c r="V146" t="s">
        <v>259</v>
      </c>
      <c r="W146" t="s">
        <v>247</v>
      </c>
    </row>
    <row r="147" spans="1:23" x14ac:dyDescent="0.25">
      <c r="E147" s="64"/>
      <c r="F147" s="64"/>
      <c r="G147" s="64"/>
      <c r="H147" s="42"/>
      <c r="I147" s="62"/>
      <c r="J147" s="62"/>
      <c r="K147" s="62"/>
      <c r="L147" s="62"/>
      <c r="M147" s="64"/>
      <c r="N147" s="64"/>
      <c r="O147" s="64"/>
      <c r="P147" s="64"/>
    </row>
    <row r="148" spans="1:23" x14ac:dyDescent="0.25">
      <c r="A148" s="30" t="s">
        <v>516</v>
      </c>
      <c r="B148" s="30" t="s">
        <v>247</v>
      </c>
      <c r="C148" s="30" t="s">
        <v>38</v>
      </c>
      <c r="D148" s="30" t="s">
        <v>39</v>
      </c>
      <c r="E148" s="63">
        <v>12390</v>
      </c>
      <c r="F148" s="63">
        <v>11997</v>
      </c>
      <c r="G148" s="63">
        <v>-393</v>
      </c>
      <c r="H148" s="51">
        <v>-3.1718999999999997E-2</v>
      </c>
      <c r="I148" s="61">
        <v>34982</v>
      </c>
      <c r="J148" s="61">
        <v>44855</v>
      </c>
      <c r="K148" s="61">
        <v>40678</v>
      </c>
      <c r="L148" s="61">
        <v>49691</v>
      </c>
      <c r="M148" s="63">
        <v>619</v>
      </c>
      <c r="N148" s="63">
        <v>692</v>
      </c>
      <c r="O148" s="63">
        <v>-39</v>
      </c>
      <c r="P148" s="63">
        <v>1272</v>
      </c>
      <c r="Q148" s="30" t="s">
        <v>247</v>
      </c>
      <c r="R148" s="30" t="s">
        <v>247</v>
      </c>
      <c r="S148" s="30" t="s">
        <v>247</v>
      </c>
      <c r="T148" s="30" t="s">
        <v>247</v>
      </c>
      <c r="U148" s="30" t="s">
        <v>247</v>
      </c>
      <c r="V148" s="30" t="s">
        <v>247</v>
      </c>
      <c r="W148" s="30" t="s">
        <v>247</v>
      </c>
    </row>
    <row r="149" spans="1:23" x14ac:dyDescent="0.25">
      <c r="A149" t="str">
        <f>VLOOKUP(D149,[1]Southwest!$B:$D,3,FALSE)</f>
        <v>B</v>
      </c>
      <c r="B149" t="s">
        <v>93</v>
      </c>
      <c r="C149" t="s">
        <v>118</v>
      </c>
      <c r="D149" t="s">
        <v>119</v>
      </c>
      <c r="E149" s="64">
        <v>972</v>
      </c>
      <c r="F149" s="64">
        <v>962</v>
      </c>
      <c r="G149" s="64">
        <v>-10</v>
      </c>
      <c r="H149" s="42">
        <v>-1.0287999999999999E-2</v>
      </c>
      <c r="I149" s="62">
        <v>42092</v>
      </c>
      <c r="J149" s="62">
        <v>58078</v>
      </c>
      <c r="K149" s="62">
        <v>54070</v>
      </c>
      <c r="L149" s="62">
        <v>67837</v>
      </c>
      <c r="M149" s="64">
        <v>39</v>
      </c>
      <c r="N149" s="64">
        <v>51</v>
      </c>
      <c r="O149" s="64">
        <v>-1</v>
      </c>
      <c r="P149" s="64">
        <v>89</v>
      </c>
      <c r="Q149" t="s">
        <v>265</v>
      </c>
      <c r="R149" t="s">
        <v>255</v>
      </c>
      <c r="S149" t="s">
        <v>252</v>
      </c>
      <c r="T149" t="s">
        <v>259</v>
      </c>
      <c r="U149" t="s">
        <v>259</v>
      </c>
      <c r="V149" t="s">
        <v>259</v>
      </c>
      <c r="W149" t="s">
        <v>247</v>
      </c>
    </row>
    <row r="150" spans="1:23" x14ac:dyDescent="0.25">
      <c r="A150" t="str">
        <f>VLOOKUP(D150,[1]Southwest!$B:$D,3,FALSE)</f>
        <v>F</v>
      </c>
      <c r="B150" t="s">
        <v>93</v>
      </c>
      <c r="C150" t="s">
        <v>383</v>
      </c>
      <c r="D150" t="s">
        <v>384</v>
      </c>
      <c r="E150" s="64">
        <v>172</v>
      </c>
      <c r="F150" s="64">
        <v>151</v>
      </c>
      <c r="G150" s="64">
        <v>-21</v>
      </c>
      <c r="H150" s="42">
        <v>-0.12209300000000001</v>
      </c>
      <c r="I150" s="62">
        <v>28914</v>
      </c>
      <c r="J150" s="62">
        <v>36620</v>
      </c>
      <c r="K150" s="62">
        <v>34553</v>
      </c>
      <c r="L150" s="62">
        <v>38001</v>
      </c>
      <c r="M150" s="64">
        <v>7</v>
      </c>
      <c r="N150" s="64">
        <v>8</v>
      </c>
      <c r="O150" s="64">
        <v>-2</v>
      </c>
      <c r="P150" s="64">
        <v>13</v>
      </c>
      <c r="Q150" t="s">
        <v>265</v>
      </c>
      <c r="R150" t="s">
        <v>252</v>
      </c>
      <c r="S150" t="s">
        <v>268</v>
      </c>
      <c r="T150" t="s">
        <v>271</v>
      </c>
      <c r="U150" t="s">
        <v>259</v>
      </c>
      <c r="V150" t="s">
        <v>259</v>
      </c>
      <c r="W150" t="s">
        <v>247</v>
      </c>
    </row>
    <row r="151" spans="1:23" x14ac:dyDescent="0.25">
      <c r="A151" t="str">
        <f>VLOOKUP(D151,[1]Southwest!$B:$D,3,FALSE)</f>
        <v>C</v>
      </c>
      <c r="B151" t="s">
        <v>93</v>
      </c>
      <c r="C151" t="s">
        <v>385</v>
      </c>
      <c r="D151" t="s">
        <v>386</v>
      </c>
      <c r="E151" s="64">
        <v>316</v>
      </c>
      <c r="F151" s="64">
        <v>304</v>
      </c>
      <c r="G151" s="64">
        <v>-12</v>
      </c>
      <c r="H151" s="42">
        <v>-3.7975000000000002E-2</v>
      </c>
      <c r="I151" s="62">
        <v>36927</v>
      </c>
      <c r="J151" s="62">
        <v>45610</v>
      </c>
      <c r="K151" s="62">
        <v>43934</v>
      </c>
      <c r="L151" s="62">
        <v>50215</v>
      </c>
      <c r="M151" s="64">
        <v>14</v>
      </c>
      <c r="N151" s="64">
        <v>17</v>
      </c>
      <c r="O151" s="64">
        <v>-1</v>
      </c>
      <c r="P151" s="64">
        <v>30</v>
      </c>
      <c r="Q151" t="s">
        <v>265</v>
      </c>
      <c r="R151" t="s">
        <v>252</v>
      </c>
      <c r="S151" t="s">
        <v>268</v>
      </c>
      <c r="T151" t="s">
        <v>259</v>
      </c>
      <c r="U151" t="s">
        <v>259</v>
      </c>
      <c r="V151" t="s">
        <v>259</v>
      </c>
      <c r="W151" t="s">
        <v>247</v>
      </c>
    </row>
    <row r="152" spans="1:23" x14ac:dyDescent="0.25">
      <c r="A152" t="str">
        <f>VLOOKUP(D152,[1]Southwest!$B:$D,3,FALSE)</f>
        <v>C+</v>
      </c>
      <c r="B152" t="s">
        <v>93</v>
      </c>
      <c r="C152" t="s">
        <v>114</v>
      </c>
      <c r="D152" t="s">
        <v>115</v>
      </c>
      <c r="E152" s="64">
        <v>861</v>
      </c>
      <c r="F152" s="64">
        <v>838</v>
      </c>
      <c r="G152" s="64">
        <v>-23</v>
      </c>
      <c r="H152" s="42">
        <v>-2.6713000000000001E-2</v>
      </c>
      <c r="I152" s="62">
        <v>37716</v>
      </c>
      <c r="J152" s="62">
        <v>45930</v>
      </c>
      <c r="K152" s="62">
        <v>44276</v>
      </c>
      <c r="L152" s="62">
        <v>49701</v>
      </c>
      <c r="M152" s="64">
        <v>55</v>
      </c>
      <c r="N152" s="64">
        <v>43</v>
      </c>
      <c r="O152" s="64">
        <v>-2</v>
      </c>
      <c r="P152" s="64">
        <v>96</v>
      </c>
      <c r="Q152" t="s">
        <v>285</v>
      </c>
      <c r="R152" t="s">
        <v>252</v>
      </c>
      <c r="S152" t="s">
        <v>268</v>
      </c>
      <c r="T152" t="s">
        <v>259</v>
      </c>
      <c r="U152" t="s">
        <v>259</v>
      </c>
      <c r="V152" t="s">
        <v>259</v>
      </c>
      <c r="W152" t="s">
        <v>247</v>
      </c>
    </row>
    <row r="153" spans="1:23" x14ac:dyDescent="0.25">
      <c r="A153" t="str">
        <f>VLOOKUP(D153,[1]Southwest!$B:$D,3,FALSE)</f>
        <v>D</v>
      </c>
      <c r="B153" t="s">
        <v>93</v>
      </c>
      <c r="C153" t="s">
        <v>387</v>
      </c>
      <c r="D153" t="s">
        <v>388</v>
      </c>
      <c r="E153" s="64">
        <v>148</v>
      </c>
      <c r="F153" s="64">
        <v>122</v>
      </c>
      <c r="G153" s="64">
        <v>-26</v>
      </c>
      <c r="H153" s="42">
        <v>-0.175676</v>
      </c>
      <c r="I153" s="62">
        <v>38469</v>
      </c>
      <c r="J153" s="62">
        <v>50477</v>
      </c>
      <c r="K153" s="62">
        <v>46758</v>
      </c>
      <c r="L153" s="62">
        <v>58301</v>
      </c>
      <c r="M153" s="64">
        <v>7</v>
      </c>
      <c r="N153" s="64">
        <v>7</v>
      </c>
      <c r="O153" s="64">
        <v>-3</v>
      </c>
      <c r="P153" s="64">
        <v>11</v>
      </c>
      <c r="Q153" t="s">
        <v>265</v>
      </c>
      <c r="R153" t="s">
        <v>252</v>
      </c>
      <c r="S153" t="s">
        <v>268</v>
      </c>
      <c r="T153" t="s">
        <v>259</v>
      </c>
      <c r="U153" t="s">
        <v>259</v>
      </c>
      <c r="V153" t="s">
        <v>259</v>
      </c>
      <c r="W153" t="s">
        <v>247</v>
      </c>
    </row>
    <row r="154" spans="1:23" x14ac:dyDescent="0.25">
      <c r="A154" t="str">
        <f>VLOOKUP(D154,[1]Southwest!$B:$D,3,FALSE)</f>
        <v>D</v>
      </c>
      <c r="B154" t="s">
        <v>50</v>
      </c>
      <c r="C154" t="s">
        <v>389</v>
      </c>
      <c r="D154" t="s">
        <v>390</v>
      </c>
      <c r="E154" s="64">
        <v>391</v>
      </c>
      <c r="F154" s="64">
        <v>342</v>
      </c>
      <c r="G154" s="64">
        <v>-49</v>
      </c>
      <c r="H154" s="42">
        <v>-0.12531999999999999</v>
      </c>
      <c r="I154" s="62">
        <v>30447</v>
      </c>
      <c r="J154" s="62">
        <v>35694</v>
      </c>
      <c r="K154" s="62">
        <v>34832</v>
      </c>
      <c r="L154" s="62">
        <v>37271</v>
      </c>
      <c r="M154" s="64">
        <v>18</v>
      </c>
      <c r="N154" s="64">
        <v>20</v>
      </c>
      <c r="O154" s="64">
        <v>-5</v>
      </c>
      <c r="P154" s="64">
        <v>33</v>
      </c>
      <c r="Q154" t="s">
        <v>265</v>
      </c>
      <c r="R154" t="s">
        <v>252</v>
      </c>
      <c r="S154" t="s">
        <v>270</v>
      </c>
      <c r="T154" t="s">
        <v>271</v>
      </c>
      <c r="U154" t="s">
        <v>259</v>
      </c>
      <c r="V154" t="s">
        <v>259</v>
      </c>
      <c r="W154" t="s">
        <v>247</v>
      </c>
    </row>
    <row r="155" spans="1:23" x14ac:dyDescent="0.25">
      <c r="A155" t="str">
        <f>VLOOKUP(D155,[1]Southwest!$B:$D,3,FALSE)</f>
        <v>C+</v>
      </c>
      <c r="B155" t="s">
        <v>93</v>
      </c>
      <c r="C155" t="s">
        <v>215</v>
      </c>
      <c r="D155" t="s">
        <v>216</v>
      </c>
      <c r="E155" s="64">
        <v>316</v>
      </c>
      <c r="F155" s="64">
        <v>351</v>
      </c>
      <c r="G155" s="64">
        <v>35</v>
      </c>
      <c r="H155" s="42">
        <v>0.11075900000000001</v>
      </c>
      <c r="I155" s="62">
        <v>35774</v>
      </c>
      <c r="J155" s="62">
        <v>43431</v>
      </c>
      <c r="K155" s="62">
        <v>40997</v>
      </c>
      <c r="L155" s="62">
        <v>47956</v>
      </c>
      <c r="M155" s="64">
        <v>16</v>
      </c>
      <c r="N155" s="64">
        <v>17</v>
      </c>
      <c r="O155" s="64">
        <v>4</v>
      </c>
      <c r="P155" s="64">
        <v>37</v>
      </c>
      <c r="Q155" t="s">
        <v>265</v>
      </c>
      <c r="R155" t="s">
        <v>252</v>
      </c>
      <c r="S155" t="s">
        <v>278</v>
      </c>
      <c r="T155" t="s">
        <v>271</v>
      </c>
      <c r="U155" t="s">
        <v>259</v>
      </c>
      <c r="V155" t="s">
        <v>259</v>
      </c>
      <c r="W155" t="s">
        <v>247</v>
      </c>
    </row>
    <row r="156" spans="1:23" x14ac:dyDescent="0.25">
      <c r="A156" t="str">
        <f>VLOOKUP(D156,[1]Southwest!$B:$D,3,FALSE)</f>
        <v>B</v>
      </c>
      <c r="B156" t="s">
        <v>50</v>
      </c>
      <c r="C156" t="s">
        <v>67</v>
      </c>
      <c r="D156" t="s">
        <v>68</v>
      </c>
      <c r="E156" s="64">
        <v>1291</v>
      </c>
      <c r="F156" s="64">
        <v>1251</v>
      </c>
      <c r="G156" s="64">
        <v>-40</v>
      </c>
      <c r="H156" s="42">
        <v>-3.0983999999999998E-2</v>
      </c>
      <c r="I156" s="62">
        <v>34422</v>
      </c>
      <c r="J156" s="62">
        <v>43485</v>
      </c>
      <c r="K156" s="62">
        <v>39542</v>
      </c>
      <c r="L156" s="62">
        <v>47950</v>
      </c>
      <c r="M156" s="64">
        <v>72</v>
      </c>
      <c r="N156" s="64">
        <v>94</v>
      </c>
      <c r="O156" s="64">
        <v>-4</v>
      </c>
      <c r="P156" s="64">
        <v>162</v>
      </c>
      <c r="Q156" t="s">
        <v>265</v>
      </c>
      <c r="R156" t="s">
        <v>252</v>
      </c>
      <c r="S156" t="s">
        <v>270</v>
      </c>
      <c r="T156" t="s">
        <v>259</v>
      </c>
      <c r="U156" t="s">
        <v>259</v>
      </c>
      <c r="V156" t="s">
        <v>259</v>
      </c>
      <c r="W156" t="s">
        <v>247</v>
      </c>
    </row>
    <row r="157" spans="1:23" x14ac:dyDescent="0.25">
      <c r="A157" t="str">
        <f>VLOOKUP(D157,[1]Southwest!$B:$D,3,FALSE)</f>
        <v>B</v>
      </c>
      <c r="B157" t="s">
        <v>93</v>
      </c>
      <c r="C157" t="s">
        <v>199</v>
      </c>
      <c r="D157" t="s">
        <v>200</v>
      </c>
      <c r="E157" s="64">
        <v>137</v>
      </c>
      <c r="F157" s="64">
        <v>171</v>
      </c>
      <c r="G157" s="64">
        <v>34</v>
      </c>
      <c r="H157" s="42">
        <v>0.24817499999999998</v>
      </c>
      <c r="I157" s="62">
        <v>38896</v>
      </c>
      <c r="J157" s="62">
        <v>41106</v>
      </c>
      <c r="K157" s="62">
        <v>38896</v>
      </c>
      <c r="L157" s="62">
        <v>42245</v>
      </c>
      <c r="M157" s="64">
        <v>6</v>
      </c>
      <c r="N157" s="64">
        <v>7</v>
      </c>
      <c r="O157" s="64">
        <v>3</v>
      </c>
      <c r="P157" s="64">
        <v>16</v>
      </c>
      <c r="Q157" t="s">
        <v>265</v>
      </c>
      <c r="R157" t="s">
        <v>252</v>
      </c>
      <c r="S157" t="s">
        <v>268</v>
      </c>
      <c r="T157" t="s">
        <v>259</v>
      </c>
      <c r="U157" t="s">
        <v>253</v>
      </c>
      <c r="V157" t="s">
        <v>259</v>
      </c>
      <c r="W157" t="s">
        <v>247</v>
      </c>
    </row>
    <row r="158" spans="1:23" x14ac:dyDescent="0.25">
      <c r="A158" t="str">
        <f>VLOOKUP(D158,[1]Southwest!$B:$D,3,FALSE)</f>
        <v>C</v>
      </c>
      <c r="B158" t="s">
        <v>93</v>
      </c>
      <c r="C158" t="s">
        <v>391</v>
      </c>
      <c r="D158" t="s">
        <v>392</v>
      </c>
      <c r="E158" s="64">
        <v>264</v>
      </c>
      <c r="F158" s="64">
        <v>257</v>
      </c>
      <c r="G158" s="64">
        <v>-7</v>
      </c>
      <c r="H158" s="42">
        <v>-2.6515E-2</v>
      </c>
      <c r="I158" s="62">
        <v>36996</v>
      </c>
      <c r="J158" s="62">
        <v>44391</v>
      </c>
      <c r="K158" s="62">
        <v>44633</v>
      </c>
      <c r="L158" s="62">
        <v>48779</v>
      </c>
      <c r="M158" s="64">
        <v>8</v>
      </c>
      <c r="N158" s="64">
        <v>12</v>
      </c>
      <c r="O158" s="64">
        <v>-1</v>
      </c>
      <c r="P158" s="64">
        <v>19</v>
      </c>
      <c r="Q158" t="s">
        <v>265</v>
      </c>
      <c r="R158" t="s">
        <v>252</v>
      </c>
      <c r="S158" t="s">
        <v>270</v>
      </c>
      <c r="T158" t="s">
        <v>271</v>
      </c>
      <c r="U158" t="s">
        <v>259</v>
      </c>
      <c r="V158" t="s">
        <v>259</v>
      </c>
      <c r="W158" t="s">
        <v>247</v>
      </c>
    </row>
    <row r="159" spans="1:23" x14ac:dyDescent="0.25">
      <c r="A159" t="str">
        <f>VLOOKUP(D159,[1]Southwest!$B:$D,3,FALSE)</f>
        <v>C</v>
      </c>
      <c r="B159" t="s">
        <v>50</v>
      </c>
      <c r="C159" t="s">
        <v>83</v>
      </c>
      <c r="D159" t="s">
        <v>84</v>
      </c>
      <c r="E159" s="64">
        <v>604</v>
      </c>
      <c r="F159" s="64">
        <v>585</v>
      </c>
      <c r="G159" s="64">
        <v>-19</v>
      </c>
      <c r="H159" s="42">
        <v>-3.1456999999999999E-2</v>
      </c>
      <c r="I159" s="62">
        <v>30289</v>
      </c>
      <c r="J159" s="62">
        <v>34800</v>
      </c>
      <c r="K159" s="62">
        <v>34415</v>
      </c>
      <c r="L159" s="62">
        <v>37651</v>
      </c>
      <c r="M159" s="64">
        <v>36</v>
      </c>
      <c r="N159" s="64">
        <v>40</v>
      </c>
      <c r="O159" s="64">
        <v>-2</v>
      </c>
      <c r="P159" s="64">
        <v>74</v>
      </c>
      <c r="Q159" t="s">
        <v>265</v>
      </c>
      <c r="R159" t="s">
        <v>252</v>
      </c>
      <c r="S159" t="s">
        <v>270</v>
      </c>
      <c r="T159" t="s">
        <v>271</v>
      </c>
      <c r="U159" t="s">
        <v>259</v>
      </c>
      <c r="V159" t="s">
        <v>259</v>
      </c>
      <c r="W159" t="s">
        <v>247</v>
      </c>
    </row>
    <row r="160" spans="1:23" x14ac:dyDescent="0.25">
      <c r="A160" t="str">
        <f>VLOOKUP(D160,[1]Southwest!$B:$D,3,FALSE)</f>
        <v>C</v>
      </c>
      <c r="B160" t="s">
        <v>93</v>
      </c>
      <c r="C160" t="s">
        <v>393</v>
      </c>
      <c r="D160" t="s">
        <v>394</v>
      </c>
      <c r="E160" s="64">
        <v>92</v>
      </c>
      <c r="F160" s="64">
        <v>97</v>
      </c>
      <c r="G160" s="64">
        <v>5</v>
      </c>
      <c r="H160" s="42">
        <v>5.4348E-2</v>
      </c>
      <c r="I160" s="62">
        <v>38002</v>
      </c>
      <c r="J160" s="62">
        <v>44061</v>
      </c>
      <c r="K160" s="62">
        <v>43855</v>
      </c>
      <c r="L160" s="62">
        <v>47666</v>
      </c>
      <c r="M160" s="64">
        <v>4</v>
      </c>
      <c r="N160" s="64">
        <v>5</v>
      </c>
      <c r="O160" s="64">
        <v>0</v>
      </c>
      <c r="P160" s="64">
        <v>9</v>
      </c>
      <c r="Q160" t="s">
        <v>265</v>
      </c>
      <c r="R160" t="s">
        <v>252</v>
      </c>
      <c r="S160" t="s">
        <v>268</v>
      </c>
      <c r="T160" t="s">
        <v>271</v>
      </c>
      <c r="U160" t="s">
        <v>259</v>
      </c>
      <c r="V160" t="s">
        <v>259</v>
      </c>
      <c r="W160" t="s">
        <v>247</v>
      </c>
    </row>
    <row r="161" spans="1:23" x14ac:dyDescent="0.25">
      <c r="A161" t="str">
        <f>VLOOKUP(D161,[1]Southwest!$B:$D,3,FALSE)</f>
        <v>B</v>
      </c>
      <c r="B161" t="s">
        <v>50</v>
      </c>
      <c r="C161" t="s">
        <v>395</v>
      </c>
      <c r="D161" t="s">
        <v>396</v>
      </c>
      <c r="E161" s="64">
        <v>91</v>
      </c>
      <c r="F161" s="64">
        <v>89</v>
      </c>
      <c r="G161" s="64">
        <v>-2</v>
      </c>
      <c r="H161" s="42">
        <v>-2.1978000000000001E-2</v>
      </c>
      <c r="I161" s="62">
        <v>42598</v>
      </c>
      <c r="J161" s="62">
        <v>59398</v>
      </c>
      <c r="K161" s="62">
        <v>59966</v>
      </c>
      <c r="L161" s="62">
        <v>69846</v>
      </c>
      <c r="M161" s="64">
        <v>4</v>
      </c>
      <c r="N161" s="64">
        <v>3</v>
      </c>
      <c r="O161" s="64">
        <v>0</v>
      </c>
      <c r="P161" s="64">
        <v>7</v>
      </c>
      <c r="Q161" t="s">
        <v>334</v>
      </c>
      <c r="R161" t="s">
        <v>252</v>
      </c>
      <c r="S161" t="s">
        <v>270</v>
      </c>
      <c r="T161" t="s">
        <v>271</v>
      </c>
      <c r="U161" t="s">
        <v>259</v>
      </c>
      <c r="V161" t="s">
        <v>259</v>
      </c>
      <c r="W161" t="s">
        <v>247</v>
      </c>
    </row>
    <row r="162" spans="1:23" x14ac:dyDescent="0.25">
      <c r="A162" t="str">
        <f>VLOOKUP(D162,[1]Southwest!$B:$D,3,FALSE)</f>
        <v>B</v>
      </c>
      <c r="B162" t="s">
        <v>50</v>
      </c>
      <c r="C162" t="s">
        <v>397</v>
      </c>
      <c r="D162" t="s">
        <v>398</v>
      </c>
      <c r="E162" s="64">
        <v>316</v>
      </c>
      <c r="F162" s="64">
        <v>309</v>
      </c>
      <c r="G162" s="64">
        <v>-7</v>
      </c>
      <c r="H162" s="42">
        <v>-2.2151999999999998E-2</v>
      </c>
      <c r="I162" s="62">
        <v>42390</v>
      </c>
      <c r="J162" s="62">
        <v>61181</v>
      </c>
      <c r="K162" s="62">
        <v>59363</v>
      </c>
      <c r="L162" s="62">
        <v>77854</v>
      </c>
      <c r="M162" s="64">
        <v>11</v>
      </c>
      <c r="N162" s="64">
        <v>11</v>
      </c>
      <c r="O162" s="64">
        <v>-1</v>
      </c>
      <c r="P162" s="64">
        <v>21</v>
      </c>
      <c r="Q162" t="s">
        <v>334</v>
      </c>
      <c r="R162" t="s">
        <v>252</v>
      </c>
      <c r="S162" t="s">
        <v>270</v>
      </c>
      <c r="T162" t="s">
        <v>271</v>
      </c>
      <c r="U162" t="s">
        <v>259</v>
      </c>
      <c r="V162" t="s">
        <v>259</v>
      </c>
      <c r="W162" t="s">
        <v>247</v>
      </c>
    </row>
    <row r="163" spans="1:23" x14ac:dyDescent="0.25">
      <c r="A163" t="str">
        <f>VLOOKUP(D163,[1]Southwest!$B:$D,3,FALSE)</f>
        <v>C+</v>
      </c>
      <c r="B163" t="s">
        <v>93</v>
      </c>
      <c r="C163" t="s">
        <v>399</v>
      </c>
      <c r="D163" t="s">
        <v>400</v>
      </c>
      <c r="E163" s="64">
        <v>471</v>
      </c>
      <c r="F163" s="64">
        <v>470</v>
      </c>
      <c r="G163" s="64">
        <v>-1</v>
      </c>
      <c r="H163" s="42">
        <v>-2.1229999999999999E-3</v>
      </c>
      <c r="I163" s="62">
        <v>47168</v>
      </c>
      <c r="J163" s="62">
        <v>55690</v>
      </c>
      <c r="K163" s="62">
        <v>48829</v>
      </c>
      <c r="L163" s="62">
        <v>64854</v>
      </c>
      <c r="M163" s="64">
        <v>16</v>
      </c>
      <c r="N163" s="64">
        <v>27</v>
      </c>
      <c r="O163" s="64">
        <v>0</v>
      </c>
      <c r="P163" s="64">
        <v>43</v>
      </c>
      <c r="Q163" t="s">
        <v>265</v>
      </c>
      <c r="R163" t="s">
        <v>252</v>
      </c>
      <c r="S163" t="s">
        <v>268</v>
      </c>
      <c r="T163" t="s">
        <v>259</v>
      </c>
      <c r="U163" t="s">
        <v>259</v>
      </c>
      <c r="V163" t="s">
        <v>259</v>
      </c>
      <c r="W163" t="s">
        <v>247</v>
      </c>
    </row>
    <row r="164" spans="1:23" x14ac:dyDescent="0.25">
      <c r="A164" t="str">
        <f>VLOOKUP(D164,[1]Southwest!$B:$D,3,FALSE)</f>
        <v>B</v>
      </c>
      <c r="B164" t="s">
        <v>50</v>
      </c>
      <c r="C164" t="s">
        <v>89</v>
      </c>
      <c r="D164" t="s">
        <v>90</v>
      </c>
      <c r="E164" s="64">
        <v>756</v>
      </c>
      <c r="F164" s="64">
        <v>742</v>
      </c>
      <c r="G164" s="64">
        <v>-14</v>
      </c>
      <c r="H164" s="42">
        <v>-1.8519000000000001E-2</v>
      </c>
      <c r="I164" s="62">
        <v>36587</v>
      </c>
      <c r="J164" s="62">
        <v>44085</v>
      </c>
      <c r="K164" s="62">
        <v>43232</v>
      </c>
      <c r="L164" s="62">
        <v>49353</v>
      </c>
      <c r="M164" s="64">
        <v>28</v>
      </c>
      <c r="N164" s="64">
        <v>41</v>
      </c>
      <c r="O164" s="64">
        <v>-1</v>
      </c>
      <c r="P164" s="64">
        <v>68</v>
      </c>
      <c r="Q164" t="s">
        <v>265</v>
      </c>
      <c r="R164" t="s">
        <v>252</v>
      </c>
      <c r="S164" t="s">
        <v>270</v>
      </c>
      <c r="T164" t="s">
        <v>271</v>
      </c>
      <c r="U164" t="s">
        <v>259</v>
      </c>
      <c r="V164" t="s">
        <v>259</v>
      </c>
      <c r="W164" t="s">
        <v>247</v>
      </c>
    </row>
    <row r="165" spans="1:23" x14ac:dyDescent="0.25">
      <c r="A165" t="str">
        <f>VLOOKUP(D165,[1]Southwest!$B:$D,3,FALSE)</f>
        <v>C+</v>
      </c>
      <c r="B165" t="s">
        <v>93</v>
      </c>
      <c r="C165" t="s">
        <v>401</v>
      </c>
      <c r="D165" t="s">
        <v>402</v>
      </c>
      <c r="E165" s="64">
        <v>261</v>
      </c>
      <c r="F165" s="64">
        <v>263</v>
      </c>
      <c r="G165" s="64">
        <v>2</v>
      </c>
      <c r="H165" s="42">
        <v>7.6629999999999997E-3</v>
      </c>
      <c r="I165" s="62">
        <v>43976</v>
      </c>
      <c r="J165" s="62">
        <v>55398</v>
      </c>
      <c r="K165" s="62">
        <v>51985</v>
      </c>
      <c r="L165" s="62">
        <v>63300</v>
      </c>
      <c r="M165" s="64">
        <v>12</v>
      </c>
      <c r="N165" s="64">
        <v>15</v>
      </c>
      <c r="O165" s="64">
        <v>0</v>
      </c>
      <c r="P165" s="64">
        <v>27</v>
      </c>
      <c r="Q165" t="s">
        <v>265</v>
      </c>
      <c r="R165" t="s">
        <v>255</v>
      </c>
      <c r="S165" t="s">
        <v>252</v>
      </c>
      <c r="T165" t="s">
        <v>259</v>
      </c>
      <c r="U165" t="s">
        <v>259</v>
      </c>
      <c r="V165" t="s">
        <v>259</v>
      </c>
      <c r="W165" t="s">
        <v>247</v>
      </c>
    </row>
    <row r="166" spans="1:23" x14ac:dyDescent="0.25">
      <c r="A166" t="str">
        <f>VLOOKUP(D166,[1]Southwest!$B:$D,3,FALSE)</f>
        <v>B</v>
      </c>
      <c r="B166" t="s">
        <v>50</v>
      </c>
      <c r="C166" t="s">
        <v>71</v>
      </c>
      <c r="D166" t="s">
        <v>72</v>
      </c>
      <c r="E166" s="64">
        <v>1365</v>
      </c>
      <c r="F166" s="64">
        <v>1351</v>
      </c>
      <c r="G166" s="64">
        <v>-14</v>
      </c>
      <c r="H166" s="42">
        <v>-1.0256000000000001E-2</v>
      </c>
      <c r="I166" s="62">
        <v>34205</v>
      </c>
      <c r="J166" s="62">
        <v>40828</v>
      </c>
      <c r="K166" s="62">
        <v>38091</v>
      </c>
      <c r="L166" s="62">
        <v>45009</v>
      </c>
      <c r="M166" s="64">
        <v>77</v>
      </c>
      <c r="N166" s="64">
        <v>68</v>
      </c>
      <c r="O166" s="64">
        <v>-1</v>
      </c>
      <c r="P166" s="64">
        <v>144</v>
      </c>
      <c r="Q166" t="s">
        <v>265</v>
      </c>
      <c r="R166" t="s">
        <v>252</v>
      </c>
      <c r="S166" t="s">
        <v>270</v>
      </c>
      <c r="T166" t="s">
        <v>271</v>
      </c>
      <c r="U166" t="s">
        <v>259</v>
      </c>
      <c r="V166" t="s">
        <v>259</v>
      </c>
      <c r="W166" t="s">
        <v>247</v>
      </c>
    </row>
    <row r="167" spans="1:23" x14ac:dyDescent="0.25">
      <c r="A167" t="str">
        <f>VLOOKUP(D167,[1]Southwest!$B:$D,3,FALSE)</f>
        <v>F</v>
      </c>
      <c r="B167" t="s">
        <v>50</v>
      </c>
      <c r="C167" t="s">
        <v>403</v>
      </c>
      <c r="D167" t="s">
        <v>404</v>
      </c>
      <c r="E167" s="64">
        <v>98</v>
      </c>
      <c r="F167" s="64">
        <v>76</v>
      </c>
      <c r="G167" s="64">
        <v>-22</v>
      </c>
      <c r="H167" s="42">
        <v>-0.22449000000000002</v>
      </c>
      <c r="I167" s="62">
        <v>28600</v>
      </c>
      <c r="J167" s="62">
        <v>46568</v>
      </c>
      <c r="K167" s="62">
        <v>33709</v>
      </c>
      <c r="L167" s="62">
        <v>49839</v>
      </c>
      <c r="M167" s="64">
        <v>4</v>
      </c>
      <c r="N167" s="64">
        <v>5</v>
      </c>
      <c r="O167" s="64">
        <v>-2</v>
      </c>
      <c r="P167" s="64">
        <v>7</v>
      </c>
      <c r="Q167" t="s">
        <v>265</v>
      </c>
      <c r="R167" t="s">
        <v>252</v>
      </c>
      <c r="S167" t="s">
        <v>270</v>
      </c>
      <c r="T167" t="s">
        <v>271</v>
      </c>
      <c r="U167" t="s">
        <v>271</v>
      </c>
      <c r="V167" t="s">
        <v>259</v>
      </c>
      <c r="W167" t="s">
        <v>247</v>
      </c>
    </row>
    <row r="168" spans="1:23" x14ac:dyDescent="0.25">
      <c r="A168" t="str">
        <f>VLOOKUP(D168,[1]Southwest!$B:$D,3,FALSE)</f>
        <v>B</v>
      </c>
      <c r="B168" t="s">
        <v>50</v>
      </c>
      <c r="C168" t="s">
        <v>63</v>
      </c>
      <c r="D168" t="s">
        <v>64</v>
      </c>
      <c r="E168" s="64">
        <v>2161</v>
      </c>
      <c r="F168" s="64">
        <v>2053</v>
      </c>
      <c r="G168" s="64">
        <v>-108</v>
      </c>
      <c r="H168" s="42">
        <v>-4.9977000000000001E-2</v>
      </c>
      <c r="I168" s="62">
        <v>32940</v>
      </c>
      <c r="J168" s="62">
        <v>43151</v>
      </c>
      <c r="K168" s="62">
        <v>38146</v>
      </c>
      <c r="L168" s="62">
        <v>47608</v>
      </c>
      <c r="M168" s="64">
        <v>123</v>
      </c>
      <c r="N168" s="64">
        <v>124</v>
      </c>
      <c r="O168" s="64">
        <v>-11</v>
      </c>
      <c r="P168" s="64">
        <v>236</v>
      </c>
      <c r="Q168" t="s">
        <v>265</v>
      </c>
      <c r="R168" t="s">
        <v>252</v>
      </c>
      <c r="S168" t="s">
        <v>270</v>
      </c>
      <c r="T168" t="s">
        <v>271</v>
      </c>
      <c r="U168" t="s">
        <v>259</v>
      </c>
      <c r="V168" t="s">
        <v>259</v>
      </c>
      <c r="W168" t="s">
        <v>247</v>
      </c>
    </row>
    <row r="169" spans="1:23" x14ac:dyDescent="0.25">
      <c r="E169" s="64"/>
      <c r="F169" s="64"/>
      <c r="G169" s="64"/>
      <c r="H169" s="42"/>
      <c r="I169" s="62"/>
      <c r="J169" s="62"/>
      <c r="K169" s="62"/>
      <c r="L169" s="62"/>
      <c r="M169" s="64"/>
      <c r="N169" s="64"/>
      <c r="O169" s="64"/>
      <c r="P169" s="64"/>
    </row>
    <row r="170" spans="1:23" x14ac:dyDescent="0.25">
      <c r="A170" s="30" t="s">
        <v>516</v>
      </c>
      <c r="B170" s="30" t="s">
        <v>247</v>
      </c>
      <c r="C170" s="30" t="s">
        <v>40</v>
      </c>
      <c r="D170" s="30" t="s">
        <v>41</v>
      </c>
      <c r="E170" s="63">
        <v>2090</v>
      </c>
      <c r="F170" s="63">
        <v>2017</v>
      </c>
      <c r="G170" s="63">
        <v>-73</v>
      </c>
      <c r="H170" s="51">
        <v>-3.4928000000000001E-2</v>
      </c>
      <c r="I170" s="61">
        <v>35796</v>
      </c>
      <c r="J170" s="61">
        <v>40830</v>
      </c>
      <c r="K170" s="61">
        <v>36362</v>
      </c>
      <c r="L170" s="61">
        <v>40560</v>
      </c>
      <c r="M170" s="63">
        <v>136</v>
      </c>
      <c r="N170" s="63">
        <v>163</v>
      </c>
      <c r="O170" s="63">
        <v>-7</v>
      </c>
      <c r="P170" s="63">
        <v>292</v>
      </c>
      <c r="Q170" s="30" t="s">
        <v>247</v>
      </c>
      <c r="R170" s="30" t="s">
        <v>247</v>
      </c>
      <c r="S170" s="30" t="s">
        <v>247</v>
      </c>
      <c r="T170" s="30" t="s">
        <v>247</v>
      </c>
      <c r="U170" s="30" t="s">
        <v>247</v>
      </c>
      <c r="V170" s="30" t="s">
        <v>247</v>
      </c>
      <c r="W170" s="30" t="s">
        <v>247</v>
      </c>
    </row>
    <row r="171" spans="1:23" x14ac:dyDescent="0.25">
      <c r="A171" t="str">
        <f>VLOOKUP(D171,[1]Southwest!$B:$D,3,FALSE)</f>
        <v>C+</v>
      </c>
      <c r="B171" t="s">
        <v>50</v>
      </c>
      <c r="C171" t="s">
        <v>91</v>
      </c>
      <c r="D171" t="s">
        <v>92</v>
      </c>
      <c r="E171" s="64">
        <v>459</v>
      </c>
      <c r="F171" s="64">
        <v>458</v>
      </c>
      <c r="G171" s="64">
        <v>-1</v>
      </c>
      <c r="H171" s="42">
        <v>-2.1789999999999999E-3</v>
      </c>
      <c r="I171" s="62">
        <v>32945</v>
      </c>
      <c r="J171" s="62">
        <v>36842</v>
      </c>
      <c r="K171" s="62">
        <v>36366</v>
      </c>
      <c r="L171" s="62">
        <v>38036</v>
      </c>
      <c r="M171" s="64">
        <v>31</v>
      </c>
      <c r="N171" s="64">
        <v>37</v>
      </c>
      <c r="O171" s="64">
        <v>0</v>
      </c>
      <c r="P171" s="64">
        <v>68</v>
      </c>
      <c r="Q171" t="s">
        <v>334</v>
      </c>
      <c r="R171" t="s">
        <v>252</v>
      </c>
      <c r="S171" t="s">
        <v>270</v>
      </c>
      <c r="T171" t="s">
        <v>271</v>
      </c>
      <c r="U171" t="s">
        <v>271</v>
      </c>
      <c r="V171" t="s">
        <v>271</v>
      </c>
      <c r="W171" t="s">
        <v>247</v>
      </c>
    </row>
    <row r="172" spans="1:23" x14ac:dyDescent="0.25">
      <c r="A172" t="str">
        <f>VLOOKUP(D172,[1]Southwest!$B:$D,3,FALSE)</f>
        <v>C</v>
      </c>
      <c r="B172" t="s">
        <v>50</v>
      </c>
      <c r="C172" t="s">
        <v>73</v>
      </c>
      <c r="D172" t="s">
        <v>74</v>
      </c>
      <c r="E172" s="64">
        <v>1063</v>
      </c>
      <c r="F172" s="64">
        <v>977</v>
      </c>
      <c r="G172" s="64">
        <v>-86</v>
      </c>
      <c r="H172" s="42">
        <v>-8.0902999999999989E-2</v>
      </c>
      <c r="I172" s="62">
        <v>29603</v>
      </c>
      <c r="J172" s="62">
        <v>39542</v>
      </c>
      <c r="K172" s="62">
        <v>30881</v>
      </c>
      <c r="L172" s="62">
        <v>43458</v>
      </c>
      <c r="M172" s="64">
        <v>69</v>
      </c>
      <c r="N172" s="64">
        <v>82</v>
      </c>
      <c r="O172" s="64">
        <v>-9</v>
      </c>
      <c r="P172" s="64">
        <v>142</v>
      </c>
      <c r="Q172" t="s">
        <v>334</v>
      </c>
      <c r="R172" t="s">
        <v>252</v>
      </c>
      <c r="S172" t="s">
        <v>270</v>
      </c>
      <c r="T172" t="s">
        <v>271</v>
      </c>
      <c r="U172" t="s">
        <v>271</v>
      </c>
      <c r="V172" t="s">
        <v>271</v>
      </c>
      <c r="W172" t="s">
        <v>247</v>
      </c>
    </row>
    <row r="173" spans="1:23" x14ac:dyDescent="0.25">
      <c r="E173" s="64"/>
      <c r="F173" s="64"/>
      <c r="G173" s="64"/>
      <c r="H173" s="42"/>
      <c r="I173" s="62"/>
      <c r="J173" s="62"/>
      <c r="K173" s="62"/>
      <c r="L173" s="62"/>
      <c r="M173" s="64"/>
      <c r="N173" s="64"/>
      <c r="O173" s="64"/>
      <c r="P173" s="64"/>
    </row>
    <row r="174" spans="1:23" x14ac:dyDescent="0.25">
      <c r="A174" s="30" t="s">
        <v>516</v>
      </c>
      <c r="B174" s="30" t="s">
        <v>247</v>
      </c>
      <c r="C174" s="30" t="s">
        <v>42</v>
      </c>
      <c r="D174" s="30" t="s">
        <v>43</v>
      </c>
      <c r="E174" s="63">
        <v>4688</v>
      </c>
      <c r="F174" s="63">
        <v>5127</v>
      </c>
      <c r="G174" s="63">
        <v>439</v>
      </c>
      <c r="H174" s="51">
        <v>9.3643000000000004E-2</v>
      </c>
      <c r="I174" s="61">
        <v>43675</v>
      </c>
      <c r="J174" s="61">
        <v>59534</v>
      </c>
      <c r="K174" s="61">
        <v>52477</v>
      </c>
      <c r="L174" s="61">
        <v>74049</v>
      </c>
      <c r="M174" s="63">
        <v>155</v>
      </c>
      <c r="N174" s="63">
        <v>229</v>
      </c>
      <c r="O174" s="63">
        <v>44</v>
      </c>
      <c r="P174" s="63">
        <v>428</v>
      </c>
      <c r="Q174" s="30" t="s">
        <v>247</v>
      </c>
      <c r="R174" s="30" t="s">
        <v>247</v>
      </c>
      <c r="S174" s="30" t="s">
        <v>247</v>
      </c>
      <c r="T174" s="30" t="s">
        <v>247</v>
      </c>
      <c r="U174" s="30" t="s">
        <v>247</v>
      </c>
      <c r="V174" s="30" t="s">
        <v>247</v>
      </c>
      <c r="W174" s="30" t="s">
        <v>247</v>
      </c>
    </row>
    <row r="175" spans="1:23" x14ac:dyDescent="0.25">
      <c r="A175" t="str">
        <f>VLOOKUP(D175,[1]Southwest!$B:$D,3,FALSE)</f>
        <v>A</v>
      </c>
      <c r="B175" t="s">
        <v>93</v>
      </c>
      <c r="C175" t="s">
        <v>219</v>
      </c>
      <c r="D175" t="s">
        <v>220</v>
      </c>
      <c r="E175" s="64">
        <v>523</v>
      </c>
      <c r="F175" s="64">
        <v>576</v>
      </c>
      <c r="G175" s="64">
        <v>53</v>
      </c>
      <c r="H175" s="42">
        <v>0.10133800000000001</v>
      </c>
      <c r="I175" s="62">
        <v>58546</v>
      </c>
      <c r="J175" s="62">
        <v>76716</v>
      </c>
      <c r="K175" s="62">
        <v>75224</v>
      </c>
      <c r="L175" s="62">
        <v>93338</v>
      </c>
      <c r="M175" s="64">
        <v>17</v>
      </c>
      <c r="N175" s="64">
        <v>23</v>
      </c>
      <c r="O175" s="64">
        <v>5</v>
      </c>
      <c r="P175" s="64">
        <v>45</v>
      </c>
      <c r="Q175" t="s">
        <v>265</v>
      </c>
      <c r="R175" t="s">
        <v>251</v>
      </c>
      <c r="S175" t="s">
        <v>252</v>
      </c>
      <c r="T175" t="s">
        <v>259</v>
      </c>
      <c r="U175" t="s">
        <v>253</v>
      </c>
      <c r="V175" t="s">
        <v>259</v>
      </c>
      <c r="W175" t="s">
        <v>247</v>
      </c>
    </row>
    <row r="176" spans="1:23" x14ac:dyDescent="0.25">
      <c r="A176" t="str">
        <f>VLOOKUP(D176,[1]Southwest!$B:$D,3,FALSE)</f>
        <v>C+</v>
      </c>
      <c r="B176" t="s">
        <v>93</v>
      </c>
      <c r="C176" t="s">
        <v>406</v>
      </c>
      <c r="D176" t="s">
        <v>407</v>
      </c>
      <c r="E176" s="64">
        <v>446</v>
      </c>
      <c r="F176" s="64">
        <v>465</v>
      </c>
      <c r="G176" s="64">
        <v>19</v>
      </c>
      <c r="H176" s="42">
        <v>4.2601000000000007E-2</v>
      </c>
      <c r="I176" s="62">
        <v>39961</v>
      </c>
      <c r="J176" s="62">
        <v>54218</v>
      </c>
      <c r="K176" s="62">
        <v>48347</v>
      </c>
      <c r="L176" s="62">
        <v>63308</v>
      </c>
      <c r="M176" s="64">
        <v>13</v>
      </c>
      <c r="N176" s="64">
        <v>20</v>
      </c>
      <c r="O176" s="64">
        <v>2</v>
      </c>
      <c r="P176" s="64">
        <v>35</v>
      </c>
      <c r="Q176" t="s">
        <v>265</v>
      </c>
      <c r="R176" t="s">
        <v>252</v>
      </c>
      <c r="S176" t="s">
        <v>405</v>
      </c>
      <c r="T176" t="s">
        <v>259</v>
      </c>
      <c r="U176" t="s">
        <v>259</v>
      </c>
      <c r="V176" t="s">
        <v>259</v>
      </c>
      <c r="W176" t="s">
        <v>247</v>
      </c>
    </row>
    <row r="177" spans="1:23" x14ac:dyDescent="0.25">
      <c r="A177" t="str">
        <f>VLOOKUP(D177,[1]Southwest!$B:$D,3,FALSE)</f>
        <v>C+</v>
      </c>
      <c r="B177" t="s">
        <v>93</v>
      </c>
      <c r="C177" t="s">
        <v>408</v>
      </c>
      <c r="D177" t="s">
        <v>409</v>
      </c>
      <c r="E177" s="64">
        <v>195</v>
      </c>
      <c r="F177" s="64">
        <v>202</v>
      </c>
      <c r="G177" s="64">
        <v>7</v>
      </c>
      <c r="H177" s="42">
        <v>3.5896999999999998E-2</v>
      </c>
      <c r="I177" s="62">
        <v>41430</v>
      </c>
      <c r="J177" s="62">
        <v>55164</v>
      </c>
      <c r="K177" s="62">
        <v>53975</v>
      </c>
      <c r="L177" s="62">
        <v>64847</v>
      </c>
      <c r="M177" s="64">
        <v>5</v>
      </c>
      <c r="N177" s="64">
        <v>8</v>
      </c>
      <c r="O177" s="64">
        <v>1</v>
      </c>
      <c r="P177" s="64">
        <v>14</v>
      </c>
      <c r="Q177" t="s">
        <v>334</v>
      </c>
      <c r="R177" t="s">
        <v>252</v>
      </c>
      <c r="S177" t="s">
        <v>268</v>
      </c>
      <c r="T177" t="s">
        <v>253</v>
      </c>
      <c r="U177" t="s">
        <v>259</v>
      </c>
      <c r="V177" t="s">
        <v>259</v>
      </c>
      <c r="W177" t="s">
        <v>247</v>
      </c>
    </row>
    <row r="178" spans="1:23" x14ac:dyDescent="0.25">
      <c r="A178" t="str">
        <f>VLOOKUP(D178,[1]Southwest!$B:$D,3,FALSE)</f>
        <v>A</v>
      </c>
      <c r="B178" t="s">
        <v>50</v>
      </c>
      <c r="C178" t="s">
        <v>79</v>
      </c>
      <c r="D178" t="s">
        <v>80</v>
      </c>
      <c r="E178" s="64">
        <v>1078</v>
      </c>
      <c r="F178" s="64">
        <v>1186</v>
      </c>
      <c r="G178" s="64">
        <v>108</v>
      </c>
      <c r="H178" s="42">
        <v>0.100186</v>
      </c>
      <c r="I178" s="62">
        <v>40535</v>
      </c>
      <c r="J178" s="62">
        <v>53934</v>
      </c>
      <c r="K178" s="62">
        <v>49885</v>
      </c>
      <c r="L178" s="62">
        <v>71682</v>
      </c>
      <c r="M178" s="64">
        <v>36</v>
      </c>
      <c r="N178" s="64">
        <v>53</v>
      </c>
      <c r="O178" s="64">
        <v>11</v>
      </c>
      <c r="P178" s="64">
        <v>100</v>
      </c>
      <c r="Q178" t="s">
        <v>334</v>
      </c>
      <c r="R178" t="s">
        <v>252</v>
      </c>
      <c r="S178" t="s">
        <v>270</v>
      </c>
      <c r="T178" t="s">
        <v>271</v>
      </c>
      <c r="U178" t="s">
        <v>259</v>
      </c>
      <c r="V178" t="s">
        <v>259</v>
      </c>
      <c r="W178" t="s">
        <v>247</v>
      </c>
    </row>
    <row r="179" spans="1:23" x14ac:dyDescent="0.25">
      <c r="A179" t="str">
        <f>VLOOKUP(D179,[1]Southwest!$B:$D,3,FALSE)</f>
        <v>B+</v>
      </c>
      <c r="B179" t="s">
        <v>93</v>
      </c>
      <c r="C179" t="s">
        <v>223</v>
      </c>
      <c r="D179" t="s">
        <v>224</v>
      </c>
      <c r="E179" s="64">
        <v>366</v>
      </c>
      <c r="F179" s="64">
        <v>401</v>
      </c>
      <c r="G179" s="64">
        <v>35</v>
      </c>
      <c r="H179" s="42">
        <v>9.5627999999999991E-2</v>
      </c>
      <c r="I179" s="62">
        <v>45815</v>
      </c>
      <c r="J179" s="62">
        <v>62065</v>
      </c>
      <c r="K179" s="62">
        <v>57311</v>
      </c>
      <c r="L179" s="62">
        <v>77543</v>
      </c>
      <c r="M179" s="64">
        <v>13</v>
      </c>
      <c r="N179" s="64">
        <v>18</v>
      </c>
      <c r="O179" s="64">
        <v>4</v>
      </c>
      <c r="P179" s="64">
        <v>35</v>
      </c>
      <c r="Q179" t="s">
        <v>265</v>
      </c>
      <c r="R179" t="s">
        <v>252</v>
      </c>
      <c r="S179" t="s">
        <v>268</v>
      </c>
      <c r="T179" t="s">
        <v>271</v>
      </c>
      <c r="U179" t="s">
        <v>259</v>
      </c>
      <c r="V179" t="s">
        <v>259</v>
      </c>
      <c r="W179" t="s">
        <v>247</v>
      </c>
    </row>
    <row r="180" spans="1:23" x14ac:dyDescent="0.25">
      <c r="A180" t="str">
        <f>VLOOKUP(D180,[1]Southwest!$B:$D,3,FALSE)</f>
        <v>A</v>
      </c>
      <c r="B180" t="s">
        <v>93</v>
      </c>
      <c r="C180" t="s">
        <v>128</v>
      </c>
      <c r="D180" t="s">
        <v>129</v>
      </c>
      <c r="E180" s="64">
        <v>528</v>
      </c>
      <c r="F180" s="64">
        <v>611</v>
      </c>
      <c r="G180" s="64">
        <v>83</v>
      </c>
      <c r="H180" s="42">
        <v>0.157197</v>
      </c>
      <c r="I180" s="62">
        <v>45389</v>
      </c>
      <c r="J180" s="62">
        <v>66018</v>
      </c>
      <c r="K180" s="62">
        <v>61912</v>
      </c>
      <c r="L180" s="62">
        <v>94417</v>
      </c>
      <c r="M180" s="64">
        <v>18</v>
      </c>
      <c r="N180" s="64">
        <v>31</v>
      </c>
      <c r="O180" s="64">
        <v>8</v>
      </c>
      <c r="P180" s="64">
        <v>57</v>
      </c>
      <c r="Q180" t="s">
        <v>265</v>
      </c>
      <c r="R180" t="s">
        <v>252</v>
      </c>
      <c r="S180" t="s">
        <v>405</v>
      </c>
      <c r="T180" t="s">
        <v>259</v>
      </c>
      <c r="U180" t="s">
        <v>253</v>
      </c>
      <c r="V180" t="s">
        <v>253</v>
      </c>
      <c r="W180" t="s">
        <v>247</v>
      </c>
    </row>
    <row r="181" spans="1:23" x14ac:dyDescent="0.25">
      <c r="A181" t="str">
        <f>VLOOKUP(D181,[1]Southwest!$B:$D,3,FALSE)</f>
        <v>C</v>
      </c>
      <c r="B181" t="s">
        <v>93</v>
      </c>
      <c r="C181" t="s">
        <v>410</v>
      </c>
      <c r="D181" t="s">
        <v>411</v>
      </c>
      <c r="E181" s="64">
        <v>120</v>
      </c>
      <c r="F181" s="64">
        <v>129</v>
      </c>
      <c r="G181" s="64">
        <v>9</v>
      </c>
      <c r="H181" s="42">
        <v>7.4999999999999997E-2</v>
      </c>
      <c r="I181" s="62">
        <v>37231</v>
      </c>
      <c r="J181" s="62">
        <v>48703</v>
      </c>
      <c r="K181" s="62">
        <v>44550</v>
      </c>
      <c r="L181" s="62">
        <v>55688</v>
      </c>
      <c r="M181" s="64">
        <v>4</v>
      </c>
      <c r="N181" s="64">
        <v>5</v>
      </c>
      <c r="O181" s="64">
        <v>1</v>
      </c>
      <c r="P181" s="64">
        <v>10</v>
      </c>
      <c r="Q181" t="s">
        <v>334</v>
      </c>
      <c r="R181" t="s">
        <v>252</v>
      </c>
      <c r="S181" t="s">
        <v>268</v>
      </c>
      <c r="T181" t="s">
        <v>271</v>
      </c>
      <c r="U181" t="s">
        <v>259</v>
      </c>
      <c r="V181" t="s">
        <v>259</v>
      </c>
      <c r="W181" t="s">
        <v>247</v>
      </c>
    </row>
    <row r="182" spans="1:23" x14ac:dyDescent="0.25">
      <c r="A182" t="str">
        <f>VLOOKUP(D182,[1]Southwest!$B:$D,3,FALSE)</f>
        <v>B</v>
      </c>
      <c r="B182" t="s">
        <v>93</v>
      </c>
      <c r="C182" t="s">
        <v>412</v>
      </c>
      <c r="D182" t="s">
        <v>413</v>
      </c>
      <c r="E182" s="64">
        <v>263</v>
      </c>
      <c r="F182" s="64">
        <v>277</v>
      </c>
      <c r="G182" s="64">
        <v>14</v>
      </c>
      <c r="H182" s="42">
        <v>5.3232000000000002E-2</v>
      </c>
      <c r="I182" s="62">
        <v>45491</v>
      </c>
      <c r="J182" s="62">
        <v>66102</v>
      </c>
      <c r="K182" s="62">
        <v>62702</v>
      </c>
      <c r="L182" s="62">
        <v>81757</v>
      </c>
      <c r="M182" s="64">
        <v>8</v>
      </c>
      <c r="N182" s="64">
        <v>14</v>
      </c>
      <c r="O182" s="64">
        <v>1</v>
      </c>
      <c r="P182" s="64">
        <v>23</v>
      </c>
      <c r="Q182" t="s">
        <v>265</v>
      </c>
      <c r="R182" t="s">
        <v>252</v>
      </c>
      <c r="S182" t="s">
        <v>405</v>
      </c>
      <c r="T182" t="s">
        <v>259</v>
      </c>
      <c r="U182" t="s">
        <v>259</v>
      </c>
      <c r="V182" t="s">
        <v>259</v>
      </c>
      <c r="W182" t="s">
        <v>247</v>
      </c>
    </row>
    <row r="183" spans="1:23" x14ac:dyDescent="0.25">
      <c r="A183" t="str">
        <f>VLOOKUP(D183,[1]Southwest!$B:$D,3,FALSE)</f>
        <v>B</v>
      </c>
      <c r="B183" t="s">
        <v>93</v>
      </c>
      <c r="C183" t="s">
        <v>211</v>
      </c>
      <c r="D183" t="s">
        <v>212</v>
      </c>
      <c r="E183" s="64">
        <v>309</v>
      </c>
      <c r="F183" s="64">
        <v>357</v>
      </c>
      <c r="G183" s="64">
        <v>48</v>
      </c>
      <c r="H183" s="42">
        <v>0.15534000000000001</v>
      </c>
      <c r="I183" s="62">
        <v>40955</v>
      </c>
      <c r="J183" s="62">
        <v>46975</v>
      </c>
      <c r="K183" s="62">
        <v>47757</v>
      </c>
      <c r="L183" s="62">
        <v>48880</v>
      </c>
      <c r="M183" s="64">
        <v>10</v>
      </c>
      <c r="N183" s="64">
        <v>14</v>
      </c>
      <c r="O183" s="64">
        <v>5</v>
      </c>
      <c r="P183" s="64">
        <v>29</v>
      </c>
      <c r="Q183" t="s">
        <v>265</v>
      </c>
      <c r="R183" t="s">
        <v>252</v>
      </c>
      <c r="S183" t="s">
        <v>268</v>
      </c>
      <c r="T183" t="s">
        <v>271</v>
      </c>
      <c r="U183" t="s">
        <v>259</v>
      </c>
      <c r="V183" t="s">
        <v>271</v>
      </c>
      <c r="W183" t="s">
        <v>247</v>
      </c>
    </row>
    <row r="184" spans="1:23" x14ac:dyDescent="0.25">
      <c r="E184" s="64"/>
      <c r="F184" s="64"/>
      <c r="G184" s="64"/>
      <c r="H184" s="42"/>
      <c r="I184" s="62"/>
      <c r="J184" s="62"/>
      <c r="K184" s="62"/>
      <c r="L184" s="62"/>
      <c r="M184" s="64"/>
      <c r="N184" s="64"/>
      <c r="O184" s="64"/>
      <c r="P184" s="64"/>
    </row>
    <row r="185" spans="1:23" x14ac:dyDescent="0.25">
      <c r="A185" s="30" t="s">
        <v>516</v>
      </c>
      <c r="B185" s="30" t="s">
        <v>247</v>
      </c>
      <c r="C185" s="30" t="s">
        <v>44</v>
      </c>
      <c r="D185" s="30" t="s">
        <v>45</v>
      </c>
      <c r="E185" s="63">
        <v>6540</v>
      </c>
      <c r="F185" s="63">
        <v>7018</v>
      </c>
      <c r="G185" s="63">
        <v>478</v>
      </c>
      <c r="H185" s="51">
        <v>7.3089000000000001E-2</v>
      </c>
      <c r="I185" s="61">
        <v>42958</v>
      </c>
      <c r="J185" s="61">
        <v>57417</v>
      </c>
      <c r="K185" s="61">
        <v>54740</v>
      </c>
      <c r="L185" s="61">
        <v>66126</v>
      </c>
      <c r="M185" s="63">
        <v>256</v>
      </c>
      <c r="N185" s="63">
        <v>335</v>
      </c>
      <c r="O185" s="63">
        <v>48</v>
      </c>
      <c r="P185" s="63">
        <v>639</v>
      </c>
      <c r="Q185" s="30" t="s">
        <v>247</v>
      </c>
      <c r="R185" s="30" t="s">
        <v>247</v>
      </c>
      <c r="S185" s="30" t="s">
        <v>247</v>
      </c>
      <c r="T185" s="30" t="s">
        <v>247</v>
      </c>
      <c r="U185" s="30" t="s">
        <v>247</v>
      </c>
      <c r="V185" s="30" t="s">
        <v>247</v>
      </c>
      <c r="W185" s="30" t="s">
        <v>247</v>
      </c>
    </row>
    <row r="186" spans="1:23" x14ac:dyDescent="0.25">
      <c r="A186" t="str">
        <f>VLOOKUP(D186,[1]Southwest!$B:$D,3,FALSE)</f>
        <v>A</v>
      </c>
      <c r="B186" t="s">
        <v>93</v>
      </c>
      <c r="C186" t="s">
        <v>130</v>
      </c>
      <c r="D186" t="s">
        <v>131</v>
      </c>
      <c r="E186" s="64">
        <v>630</v>
      </c>
      <c r="F186" s="64">
        <v>665</v>
      </c>
      <c r="G186" s="64">
        <v>35</v>
      </c>
      <c r="H186" s="42">
        <v>5.5556000000000001E-2</v>
      </c>
      <c r="I186" s="62">
        <v>60121</v>
      </c>
      <c r="J186" s="62">
        <v>82577</v>
      </c>
      <c r="K186" s="62">
        <v>77879</v>
      </c>
      <c r="L186" s="62">
        <v>100219</v>
      </c>
      <c r="M186" s="64">
        <v>22</v>
      </c>
      <c r="N186" s="64">
        <v>30</v>
      </c>
      <c r="O186" s="64">
        <v>4</v>
      </c>
      <c r="P186" s="64">
        <v>56</v>
      </c>
      <c r="Q186" t="s">
        <v>265</v>
      </c>
      <c r="R186" t="s">
        <v>255</v>
      </c>
      <c r="S186" t="s">
        <v>252</v>
      </c>
      <c r="T186" t="s">
        <v>259</v>
      </c>
      <c r="U186" t="s">
        <v>253</v>
      </c>
      <c r="V186" t="s">
        <v>253</v>
      </c>
      <c r="W186" t="s">
        <v>247</v>
      </c>
    </row>
    <row r="187" spans="1:23" x14ac:dyDescent="0.25">
      <c r="A187" t="str">
        <f>VLOOKUP(D187,[1]Southwest!$B:$D,3,FALSE)</f>
        <v>B</v>
      </c>
      <c r="B187" t="s">
        <v>93</v>
      </c>
      <c r="C187" t="s">
        <v>414</v>
      </c>
      <c r="D187" t="s">
        <v>415</v>
      </c>
      <c r="E187" s="64"/>
      <c r="F187" s="64"/>
      <c r="G187" s="64"/>
      <c r="H187" s="42"/>
      <c r="I187" s="62">
        <v>48004</v>
      </c>
      <c r="J187" s="62">
        <v>55439</v>
      </c>
      <c r="K187" s="62">
        <v>50690</v>
      </c>
      <c r="L187" s="62">
        <v>62652</v>
      </c>
      <c r="M187" s="64"/>
      <c r="N187" s="64"/>
      <c r="O187" s="64"/>
      <c r="P187" s="64"/>
      <c r="Q187" t="s">
        <v>265</v>
      </c>
      <c r="R187" t="s">
        <v>252</v>
      </c>
      <c r="S187" t="s">
        <v>268</v>
      </c>
      <c r="T187" t="s">
        <v>259</v>
      </c>
      <c r="U187" t="s">
        <v>259</v>
      </c>
      <c r="V187" t="s">
        <v>259</v>
      </c>
      <c r="W187" t="s">
        <v>247</v>
      </c>
    </row>
    <row r="188" spans="1:23" x14ac:dyDescent="0.25">
      <c r="A188" t="str">
        <f>VLOOKUP(D188,[1]Southwest!$B:$D,3,FALSE)</f>
        <v>C+</v>
      </c>
      <c r="B188" t="s">
        <v>93</v>
      </c>
      <c r="C188" t="s">
        <v>416</v>
      </c>
      <c r="D188" t="s">
        <v>417</v>
      </c>
      <c r="E188" s="64">
        <v>200</v>
      </c>
      <c r="F188" s="64">
        <v>208</v>
      </c>
      <c r="G188" s="64">
        <v>8</v>
      </c>
      <c r="H188" s="42">
        <v>0.04</v>
      </c>
      <c r="I188" s="62">
        <v>44835</v>
      </c>
      <c r="J188" s="62">
        <v>55746</v>
      </c>
      <c r="K188" s="62">
        <v>52200</v>
      </c>
      <c r="L188" s="62">
        <v>59506</v>
      </c>
      <c r="M188" s="64">
        <v>8</v>
      </c>
      <c r="N188" s="64">
        <v>9</v>
      </c>
      <c r="O188" s="64">
        <v>1</v>
      </c>
      <c r="P188" s="64">
        <v>18</v>
      </c>
      <c r="Q188" t="s">
        <v>265</v>
      </c>
      <c r="R188" t="s">
        <v>252</v>
      </c>
      <c r="S188" t="s">
        <v>278</v>
      </c>
      <c r="T188" t="s">
        <v>271</v>
      </c>
      <c r="U188" t="s">
        <v>259</v>
      </c>
      <c r="V188" t="s">
        <v>271</v>
      </c>
      <c r="W188" t="s">
        <v>247</v>
      </c>
    </row>
    <row r="189" spans="1:23" x14ac:dyDescent="0.25">
      <c r="A189" t="str">
        <f>VLOOKUP(D189,[1]Southwest!$B:$D,3,FALSE)</f>
        <v>B</v>
      </c>
      <c r="B189" t="s">
        <v>93</v>
      </c>
      <c r="C189" t="s">
        <v>124</v>
      </c>
      <c r="D189" t="s">
        <v>125</v>
      </c>
      <c r="E189" s="64">
        <v>850</v>
      </c>
      <c r="F189" s="64">
        <v>875</v>
      </c>
      <c r="G189" s="64">
        <v>25</v>
      </c>
      <c r="H189" s="42">
        <v>2.9411999999999997E-2</v>
      </c>
      <c r="I189" s="62">
        <v>36547</v>
      </c>
      <c r="J189" s="62">
        <v>47563</v>
      </c>
      <c r="K189" s="62">
        <v>45285</v>
      </c>
      <c r="L189" s="62">
        <v>58008</v>
      </c>
      <c r="M189" s="64">
        <v>28</v>
      </c>
      <c r="N189" s="64">
        <v>42</v>
      </c>
      <c r="O189" s="64">
        <v>2</v>
      </c>
      <c r="P189" s="64">
        <v>72</v>
      </c>
      <c r="Q189" t="s">
        <v>327</v>
      </c>
      <c r="R189" t="s">
        <v>252</v>
      </c>
      <c r="S189" t="s">
        <v>270</v>
      </c>
      <c r="T189" t="s">
        <v>259</v>
      </c>
      <c r="U189" t="s">
        <v>259</v>
      </c>
      <c r="V189" t="s">
        <v>259</v>
      </c>
      <c r="W189" t="s">
        <v>247</v>
      </c>
    </row>
    <row r="190" spans="1:23" x14ac:dyDescent="0.25">
      <c r="A190" t="str">
        <f>VLOOKUP(D190,[1]Southwest!$B:$D,3,FALSE)</f>
        <v>C+</v>
      </c>
      <c r="B190" t="s">
        <v>93</v>
      </c>
      <c r="C190" t="s">
        <v>418</v>
      </c>
      <c r="D190" t="s">
        <v>419</v>
      </c>
      <c r="E190" s="64">
        <v>358</v>
      </c>
      <c r="F190" s="64">
        <v>349</v>
      </c>
      <c r="G190" s="64">
        <v>-9</v>
      </c>
      <c r="H190" s="42">
        <v>-2.5139999999999999E-2</v>
      </c>
      <c r="I190" s="62">
        <v>42958</v>
      </c>
      <c r="J190" s="62">
        <v>55018</v>
      </c>
      <c r="K190" s="62">
        <v>54334</v>
      </c>
      <c r="L190" s="62">
        <v>59792</v>
      </c>
      <c r="M190" s="64">
        <v>12</v>
      </c>
      <c r="N190" s="64">
        <v>16</v>
      </c>
      <c r="O190" s="64">
        <v>-1</v>
      </c>
      <c r="P190" s="64">
        <v>27</v>
      </c>
      <c r="Q190" t="s">
        <v>265</v>
      </c>
      <c r="R190" t="s">
        <v>252</v>
      </c>
      <c r="S190" t="s">
        <v>278</v>
      </c>
      <c r="T190" t="s">
        <v>271</v>
      </c>
      <c r="U190" t="s">
        <v>259</v>
      </c>
      <c r="V190" t="s">
        <v>259</v>
      </c>
      <c r="W190" t="s">
        <v>247</v>
      </c>
    </row>
    <row r="191" spans="1:23" x14ac:dyDescent="0.25">
      <c r="A191" t="str">
        <f>VLOOKUP(D191,[1]Southwest!$B:$D,3,FALSE)</f>
        <v>C+</v>
      </c>
      <c r="B191" t="s">
        <v>93</v>
      </c>
      <c r="C191" t="s">
        <v>420</v>
      </c>
      <c r="D191" t="s">
        <v>421</v>
      </c>
      <c r="E191" s="64">
        <v>146</v>
      </c>
      <c r="F191" s="64">
        <v>147</v>
      </c>
      <c r="G191" s="64">
        <v>1</v>
      </c>
      <c r="H191" s="42">
        <v>6.8489999999999992E-3</v>
      </c>
      <c r="I191" s="62">
        <v>50100</v>
      </c>
      <c r="J191" s="62">
        <v>63714</v>
      </c>
      <c r="K191" s="62">
        <v>60251</v>
      </c>
      <c r="L191" s="62">
        <v>75391</v>
      </c>
      <c r="M191" s="64">
        <v>4</v>
      </c>
      <c r="N191" s="64">
        <v>7</v>
      </c>
      <c r="O191" s="64">
        <v>0</v>
      </c>
      <c r="P191" s="64">
        <v>11</v>
      </c>
      <c r="Q191" t="s">
        <v>265</v>
      </c>
      <c r="R191" t="s">
        <v>252</v>
      </c>
      <c r="S191" t="s">
        <v>278</v>
      </c>
      <c r="T191" t="s">
        <v>271</v>
      </c>
      <c r="U191" t="s">
        <v>271</v>
      </c>
      <c r="V191" t="s">
        <v>271</v>
      </c>
      <c r="W191" t="s">
        <v>247</v>
      </c>
    </row>
    <row r="192" spans="1:23" x14ac:dyDescent="0.25">
      <c r="A192" t="str">
        <f>VLOOKUP(D192,[1]Southwest!$B:$D,3,FALSE)</f>
        <v>B+</v>
      </c>
      <c r="B192" t="s">
        <v>93</v>
      </c>
      <c r="C192" t="s">
        <v>217</v>
      </c>
      <c r="D192" t="s">
        <v>218</v>
      </c>
      <c r="E192" s="64">
        <v>443</v>
      </c>
      <c r="F192" s="64">
        <v>491</v>
      </c>
      <c r="G192" s="64">
        <v>48</v>
      </c>
      <c r="H192" s="42">
        <v>0.108352</v>
      </c>
      <c r="I192" s="62">
        <v>45774</v>
      </c>
      <c r="J192" s="62">
        <v>56097</v>
      </c>
      <c r="K192" s="62">
        <v>55356</v>
      </c>
      <c r="L192" s="62">
        <v>61435</v>
      </c>
      <c r="M192" s="64">
        <v>14</v>
      </c>
      <c r="N192" s="64">
        <v>25</v>
      </c>
      <c r="O192" s="64">
        <v>5</v>
      </c>
      <c r="P192" s="64">
        <v>44</v>
      </c>
      <c r="Q192" t="s">
        <v>327</v>
      </c>
      <c r="R192" t="s">
        <v>252</v>
      </c>
      <c r="S192" t="s">
        <v>278</v>
      </c>
      <c r="T192" t="s">
        <v>259</v>
      </c>
      <c r="U192" t="s">
        <v>259</v>
      </c>
      <c r="V192" t="s">
        <v>259</v>
      </c>
      <c r="W192" t="s">
        <v>247</v>
      </c>
    </row>
    <row r="193" spans="1:23" x14ac:dyDescent="0.25">
      <c r="A193" t="str">
        <f>VLOOKUP(D193,[1]Southwest!$B:$D,3,FALSE)</f>
        <v>A</v>
      </c>
      <c r="B193" t="s">
        <v>93</v>
      </c>
      <c r="C193" t="s">
        <v>197</v>
      </c>
      <c r="D193" t="s">
        <v>198</v>
      </c>
      <c r="E193" s="64">
        <v>391</v>
      </c>
      <c r="F193" s="64">
        <v>495</v>
      </c>
      <c r="G193" s="64">
        <v>104</v>
      </c>
      <c r="H193" s="42">
        <v>0.26598500000000003</v>
      </c>
      <c r="I193" s="62">
        <v>57933</v>
      </c>
      <c r="J193" s="62">
        <v>62654</v>
      </c>
      <c r="K193" s="62">
        <v>63720</v>
      </c>
      <c r="L193" s="62">
        <v>71784</v>
      </c>
      <c r="M193" s="64">
        <v>17</v>
      </c>
      <c r="N193" s="64">
        <v>19</v>
      </c>
      <c r="O193" s="64">
        <v>10</v>
      </c>
      <c r="P193" s="64">
        <v>46</v>
      </c>
      <c r="Q193" t="s">
        <v>265</v>
      </c>
      <c r="R193" t="s">
        <v>252</v>
      </c>
      <c r="S193" t="s">
        <v>278</v>
      </c>
      <c r="T193" t="s">
        <v>259</v>
      </c>
      <c r="U193" t="s">
        <v>259</v>
      </c>
      <c r="V193" t="s">
        <v>259</v>
      </c>
      <c r="W193" t="s">
        <v>247</v>
      </c>
    </row>
    <row r="194" spans="1:23" x14ac:dyDescent="0.25">
      <c r="A194" t="str">
        <f>VLOOKUP(D194,[1]Southwest!$B:$D,3,FALSE)</f>
        <v>B</v>
      </c>
      <c r="B194" t="s">
        <v>93</v>
      </c>
      <c r="C194" t="s">
        <v>422</v>
      </c>
      <c r="D194" t="s">
        <v>423</v>
      </c>
      <c r="E194" s="64">
        <v>112</v>
      </c>
      <c r="F194" s="64">
        <v>117</v>
      </c>
      <c r="G194" s="64">
        <v>5</v>
      </c>
      <c r="H194" s="42">
        <v>4.4642999999999995E-2</v>
      </c>
      <c r="I194" s="62">
        <v>60291</v>
      </c>
      <c r="J194" s="62">
        <v>64658</v>
      </c>
      <c r="K194" s="62">
        <v>61324</v>
      </c>
      <c r="L194" s="62">
        <v>73226</v>
      </c>
      <c r="M194" s="64">
        <v>5</v>
      </c>
      <c r="N194" s="64">
        <v>5</v>
      </c>
      <c r="O194" s="64">
        <v>0</v>
      </c>
      <c r="P194" s="64">
        <v>10</v>
      </c>
      <c r="Q194" t="s">
        <v>265</v>
      </c>
      <c r="R194" t="s">
        <v>252</v>
      </c>
      <c r="S194" t="s">
        <v>278</v>
      </c>
      <c r="T194" t="s">
        <v>259</v>
      </c>
      <c r="U194" t="s">
        <v>259</v>
      </c>
      <c r="V194" t="s">
        <v>259</v>
      </c>
      <c r="W194" t="s">
        <v>247</v>
      </c>
    </row>
    <row r="195" spans="1:23" x14ac:dyDescent="0.25">
      <c r="A195" t="str">
        <f>VLOOKUP(D195,[1]Southwest!$B:$D,3,FALSE)</f>
        <v>B+</v>
      </c>
      <c r="B195" t="s">
        <v>93</v>
      </c>
      <c r="C195" t="s">
        <v>104</v>
      </c>
      <c r="D195" t="s">
        <v>105</v>
      </c>
      <c r="E195" s="64">
        <v>1758</v>
      </c>
      <c r="F195" s="64">
        <v>1917</v>
      </c>
      <c r="G195" s="64">
        <v>159</v>
      </c>
      <c r="H195" s="42">
        <v>9.0443999999999997E-2</v>
      </c>
      <c r="I195" s="62">
        <v>39556</v>
      </c>
      <c r="J195" s="62">
        <v>51667</v>
      </c>
      <c r="K195" s="62">
        <v>49088</v>
      </c>
      <c r="L195" s="62">
        <v>61738</v>
      </c>
      <c r="M195" s="64">
        <v>85</v>
      </c>
      <c r="N195" s="64">
        <v>85</v>
      </c>
      <c r="O195" s="64">
        <v>16</v>
      </c>
      <c r="P195" s="64">
        <v>186</v>
      </c>
      <c r="Q195" t="s">
        <v>265</v>
      </c>
      <c r="R195" t="s">
        <v>252</v>
      </c>
      <c r="S195" t="s">
        <v>268</v>
      </c>
      <c r="T195" t="s">
        <v>259</v>
      </c>
      <c r="U195" t="s">
        <v>259</v>
      </c>
      <c r="V195" t="s">
        <v>259</v>
      </c>
      <c r="W195" t="s">
        <v>247</v>
      </c>
    </row>
    <row r="196" spans="1:23" x14ac:dyDescent="0.25">
      <c r="A196" t="str">
        <f>VLOOKUP(D196,[1]Southwest!$B:$D,3,FALSE)</f>
        <v>C</v>
      </c>
      <c r="B196" t="s">
        <v>93</v>
      </c>
      <c r="C196" t="s">
        <v>424</v>
      </c>
      <c r="D196" t="s">
        <v>425</v>
      </c>
      <c r="E196" s="64">
        <v>60</v>
      </c>
      <c r="F196" s="64">
        <v>61</v>
      </c>
      <c r="G196" s="64">
        <v>1</v>
      </c>
      <c r="H196" s="42">
        <v>1.6667000000000001E-2</v>
      </c>
      <c r="I196" s="62">
        <v>42001</v>
      </c>
      <c r="J196" s="62">
        <v>50943</v>
      </c>
      <c r="K196" s="62">
        <v>49858</v>
      </c>
      <c r="L196" s="62">
        <v>58427</v>
      </c>
      <c r="M196" s="64">
        <v>2</v>
      </c>
      <c r="N196" s="64">
        <v>3</v>
      </c>
      <c r="O196" s="64">
        <v>0</v>
      </c>
      <c r="P196" s="64">
        <v>5</v>
      </c>
      <c r="Q196" t="s">
        <v>265</v>
      </c>
      <c r="R196" t="s">
        <v>252</v>
      </c>
      <c r="S196" t="s">
        <v>268</v>
      </c>
      <c r="T196" t="s">
        <v>259</v>
      </c>
      <c r="U196" t="s">
        <v>271</v>
      </c>
      <c r="V196" t="s">
        <v>259</v>
      </c>
      <c r="W196" t="s">
        <v>247</v>
      </c>
    </row>
    <row r="197" spans="1:23" x14ac:dyDescent="0.25">
      <c r="E197" s="64"/>
      <c r="F197" s="64"/>
      <c r="G197" s="64"/>
      <c r="H197" s="42"/>
      <c r="I197" s="62"/>
      <c r="J197" s="62"/>
      <c r="K197" s="62"/>
      <c r="L197" s="62"/>
      <c r="M197" s="64"/>
      <c r="N197" s="64"/>
      <c r="O197" s="64"/>
      <c r="P197" s="64"/>
    </row>
    <row r="198" spans="1:23" x14ac:dyDescent="0.25">
      <c r="A198" s="30" t="s">
        <v>516</v>
      </c>
      <c r="B198" s="30" t="s">
        <v>247</v>
      </c>
      <c r="C198" s="30" t="s">
        <v>46</v>
      </c>
      <c r="D198" s="30" t="s">
        <v>47</v>
      </c>
      <c r="E198" s="63">
        <v>15741</v>
      </c>
      <c r="F198" s="63">
        <v>16477</v>
      </c>
      <c r="G198" s="63">
        <v>736</v>
      </c>
      <c r="H198" s="51">
        <v>4.6757E-2</v>
      </c>
      <c r="I198" s="61">
        <v>38417</v>
      </c>
      <c r="J198" s="61">
        <v>46925</v>
      </c>
      <c r="K198" s="61">
        <v>44963</v>
      </c>
      <c r="L198" s="61">
        <v>51392</v>
      </c>
      <c r="M198" s="63">
        <v>711</v>
      </c>
      <c r="N198" s="63">
        <v>1041</v>
      </c>
      <c r="O198" s="63">
        <v>74</v>
      </c>
      <c r="P198" s="63">
        <v>1826</v>
      </c>
      <c r="Q198" s="30" t="s">
        <v>247</v>
      </c>
      <c r="R198" s="30" t="s">
        <v>247</v>
      </c>
      <c r="S198" s="30" t="s">
        <v>247</v>
      </c>
      <c r="T198" s="30" t="s">
        <v>247</v>
      </c>
      <c r="U198" s="30" t="s">
        <v>247</v>
      </c>
      <c r="V198" s="30" t="s">
        <v>247</v>
      </c>
      <c r="W198" s="30" t="s">
        <v>247</v>
      </c>
    </row>
    <row r="199" spans="1:23" x14ac:dyDescent="0.25">
      <c r="A199" t="str">
        <f>VLOOKUP(D199,[1]Southwest!$B:$D,3,FALSE)</f>
        <v>A</v>
      </c>
      <c r="B199" t="s">
        <v>93</v>
      </c>
      <c r="C199" t="s">
        <v>112</v>
      </c>
      <c r="D199" t="s">
        <v>113</v>
      </c>
      <c r="E199" s="64">
        <v>989</v>
      </c>
      <c r="F199" s="64">
        <v>1067</v>
      </c>
      <c r="G199" s="64">
        <v>78</v>
      </c>
      <c r="H199" s="42">
        <v>7.8867999999999994E-2</v>
      </c>
      <c r="I199" s="62">
        <v>52119</v>
      </c>
      <c r="J199" s="62">
        <v>66532</v>
      </c>
      <c r="K199" s="62">
        <v>64690</v>
      </c>
      <c r="L199" s="62">
        <v>76569</v>
      </c>
      <c r="M199" s="64">
        <v>37</v>
      </c>
      <c r="N199" s="64">
        <v>61</v>
      </c>
      <c r="O199" s="64">
        <v>8</v>
      </c>
      <c r="P199" s="64">
        <v>106</v>
      </c>
      <c r="Q199" t="s">
        <v>265</v>
      </c>
      <c r="R199" t="s">
        <v>255</v>
      </c>
      <c r="S199" t="s">
        <v>252</v>
      </c>
      <c r="T199" t="s">
        <v>259</v>
      </c>
      <c r="U199" t="s">
        <v>259</v>
      </c>
      <c r="V199" t="s">
        <v>259</v>
      </c>
      <c r="W199" t="s">
        <v>247</v>
      </c>
    </row>
    <row r="200" spans="1:23" x14ac:dyDescent="0.25">
      <c r="A200" t="str">
        <f>VLOOKUP(D200,[1]Southwest!$B:$D,3,FALSE)</f>
        <v>C+</v>
      </c>
      <c r="B200" t="s">
        <v>93</v>
      </c>
      <c r="C200" t="s">
        <v>106</v>
      </c>
      <c r="D200" t="s">
        <v>107</v>
      </c>
      <c r="E200" s="64">
        <v>1624</v>
      </c>
      <c r="F200" s="64">
        <v>1584</v>
      </c>
      <c r="G200" s="64">
        <v>-40</v>
      </c>
      <c r="H200" s="42">
        <v>-2.4631E-2</v>
      </c>
      <c r="I200" s="62">
        <v>37043</v>
      </c>
      <c r="J200" s="62">
        <v>43366</v>
      </c>
      <c r="K200" s="62">
        <v>39188</v>
      </c>
      <c r="L200" s="62">
        <v>46831</v>
      </c>
      <c r="M200" s="64">
        <v>69</v>
      </c>
      <c r="N200" s="64">
        <v>102</v>
      </c>
      <c r="O200" s="64">
        <v>-4</v>
      </c>
      <c r="P200" s="64">
        <v>167</v>
      </c>
      <c r="Q200" t="s">
        <v>265</v>
      </c>
      <c r="R200" t="s">
        <v>252</v>
      </c>
      <c r="S200" t="s">
        <v>268</v>
      </c>
      <c r="T200" t="s">
        <v>271</v>
      </c>
      <c r="U200" t="s">
        <v>271</v>
      </c>
      <c r="V200" t="s">
        <v>271</v>
      </c>
      <c r="W200" t="s">
        <v>247</v>
      </c>
    </row>
    <row r="201" spans="1:23" x14ac:dyDescent="0.25">
      <c r="A201" t="str">
        <f>VLOOKUP(D201,[1]Southwest!$B:$D,3,FALSE)</f>
        <v>A</v>
      </c>
      <c r="B201" t="s">
        <v>50</v>
      </c>
      <c r="C201" t="s">
        <v>75</v>
      </c>
      <c r="D201" t="s">
        <v>76</v>
      </c>
      <c r="E201" s="64">
        <v>1044</v>
      </c>
      <c r="F201" s="64">
        <v>1141</v>
      </c>
      <c r="G201" s="64">
        <v>97</v>
      </c>
      <c r="H201" s="42">
        <v>9.2911999999999995E-2</v>
      </c>
      <c r="I201" s="62">
        <v>40855</v>
      </c>
      <c r="J201" s="62">
        <v>42689</v>
      </c>
      <c r="K201" s="62">
        <v>42246</v>
      </c>
      <c r="L201" s="62">
        <v>46716</v>
      </c>
      <c r="M201" s="64">
        <v>50</v>
      </c>
      <c r="N201" s="64">
        <v>77</v>
      </c>
      <c r="O201" s="64">
        <v>10</v>
      </c>
      <c r="P201" s="64">
        <v>137</v>
      </c>
      <c r="Q201" t="s">
        <v>334</v>
      </c>
      <c r="R201" t="s">
        <v>252</v>
      </c>
      <c r="S201" t="s">
        <v>270</v>
      </c>
      <c r="T201" t="s">
        <v>271</v>
      </c>
      <c r="U201" t="s">
        <v>271</v>
      </c>
      <c r="V201" t="s">
        <v>271</v>
      </c>
      <c r="W201" t="s">
        <v>247</v>
      </c>
    </row>
    <row r="202" spans="1:23" x14ac:dyDescent="0.25">
      <c r="A202" t="str">
        <f>VLOOKUP(D202,[1]Southwest!$B:$D,3,FALSE)</f>
        <v>B</v>
      </c>
      <c r="B202" t="s">
        <v>93</v>
      </c>
      <c r="C202" t="s">
        <v>213</v>
      </c>
      <c r="D202" t="s">
        <v>214</v>
      </c>
      <c r="E202" s="64">
        <v>310</v>
      </c>
      <c r="F202" s="64">
        <v>347</v>
      </c>
      <c r="G202" s="64">
        <v>37</v>
      </c>
      <c r="H202" s="42">
        <v>0.11935499999999999</v>
      </c>
      <c r="I202" s="62">
        <v>39962</v>
      </c>
      <c r="J202" s="62">
        <v>48462</v>
      </c>
      <c r="K202" s="62">
        <v>46123</v>
      </c>
      <c r="L202" s="62">
        <v>60382</v>
      </c>
      <c r="M202" s="64">
        <v>18</v>
      </c>
      <c r="N202" s="64">
        <v>24</v>
      </c>
      <c r="O202" s="64">
        <v>4</v>
      </c>
      <c r="P202" s="64">
        <v>46</v>
      </c>
      <c r="Q202" t="s">
        <v>265</v>
      </c>
      <c r="R202" t="s">
        <v>252</v>
      </c>
      <c r="S202" t="s">
        <v>268</v>
      </c>
      <c r="T202" t="s">
        <v>271</v>
      </c>
      <c r="U202" t="s">
        <v>271</v>
      </c>
      <c r="V202" t="s">
        <v>259</v>
      </c>
      <c r="W202" t="s">
        <v>247</v>
      </c>
    </row>
    <row r="203" spans="1:23" x14ac:dyDescent="0.25">
      <c r="A203" t="str">
        <f>VLOOKUP(D203,[1]Southwest!$B:$D,3,FALSE)</f>
        <v>D</v>
      </c>
      <c r="B203" t="s">
        <v>93</v>
      </c>
      <c r="C203" t="s">
        <v>426</v>
      </c>
      <c r="D203" t="s">
        <v>427</v>
      </c>
      <c r="E203" s="64">
        <v>164</v>
      </c>
      <c r="F203" s="64">
        <v>157</v>
      </c>
      <c r="G203" s="64">
        <v>-7</v>
      </c>
      <c r="H203" s="42">
        <v>-4.2682999999999999E-2</v>
      </c>
      <c r="I203" s="62">
        <v>38165</v>
      </c>
      <c r="J203" s="62">
        <v>43999</v>
      </c>
      <c r="K203" s="62">
        <v>40851</v>
      </c>
      <c r="L203" s="62">
        <v>48838</v>
      </c>
      <c r="M203" s="64">
        <v>7</v>
      </c>
      <c r="N203" s="64">
        <v>9</v>
      </c>
      <c r="O203" s="64">
        <v>-1</v>
      </c>
      <c r="P203" s="64">
        <v>15</v>
      </c>
      <c r="Q203" t="s">
        <v>265</v>
      </c>
      <c r="R203" t="s">
        <v>252</v>
      </c>
      <c r="S203" t="s">
        <v>268</v>
      </c>
      <c r="T203" t="s">
        <v>271</v>
      </c>
      <c r="U203" t="s">
        <v>271</v>
      </c>
      <c r="V203" t="s">
        <v>259</v>
      </c>
      <c r="W203" t="s">
        <v>247</v>
      </c>
    </row>
    <row r="204" spans="1:23" x14ac:dyDescent="0.25">
      <c r="A204" t="str">
        <f>VLOOKUP(D204,[1]Southwest!$B:$D,3,FALSE)</f>
        <v>C+</v>
      </c>
      <c r="B204" t="s">
        <v>93</v>
      </c>
      <c r="C204" t="s">
        <v>428</v>
      </c>
      <c r="D204" t="s">
        <v>429</v>
      </c>
      <c r="E204" s="64">
        <v>257</v>
      </c>
      <c r="F204" s="64">
        <v>263</v>
      </c>
      <c r="G204" s="64">
        <v>6</v>
      </c>
      <c r="H204" s="42">
        <v>2.3345999999999999E-2</v>
      </c>
      <c r="I204" s="62">
        <v>40012</v>
      </c>
      <c r="J204" s="62">
        <v>49612</v>
      </c>
      <c r="K204" s="62">
        <v>48400</v>
      </c>
      <c r="L204" s="62">
        <v>57712</v>
      </c>
      <c r="M204" s="64">
        <v>11</v>
      </c>
      <c r="N204" s="64">
        <v>15</v>
      </c>
      <c r="O204" s="64">
        <v>1</v>
      </c>
      <c r="P204" s="64">
        <v>27</v>
      </c>
      <c r="Q204" t="s">
        <v>265</v>
      </c>
      <c r="R204" t="s">
        <v>252</v>
      </c>
      <c r="S204" t="s">
        <v>278</v>
      </c>
      <c r="T204" t="s">
        <v>259</v>
      </c>
      <c r="U204" t="s">
        <v>259</v>
      </c>
      <c r="V204" t="s">
        <v>259</v>
      </c>
      <c r="W204" t="s">
        <v>247</v>
      </c>
    </row>
    <row r="205" spans="1:23" x14ac:dyDescent="0.25">
      <c r="A205" t="str">
        <f>VLOOKUP(D205,[1]Southwest!$B:$D,3,FALSE)</f>
        <v>D</v>
      </c>
      <c r="B205" t="s">
        <v>93</v>
      </c>
      <c r="C205" t="s">
        <v>430</v>
      </c>
      <c r="D205" t="s">
        <v>431</v>
      </c>
      <c r="E205" s="64">
        <v>169</v>
      </c>
      <c r="F205" s="64">
        <v>145</v>
      </c>
      <c r="G205" s="64">
        <v>-24</v>
      </c>
      <c r="H205" s="42">
        <v>-0.142012</v>
      </c>
      <c r="I205" s="62">
        <v>37824</v>
      </c>
      <c r="J205" s="62">
        <v>47145</v>
      </c>
      <c r="K205" s="62">
        <v>44065</v>
      </c>
      <c r="L205" s="62">
        <v>56310</v>
      </c>
      <c r="M205" s="64">
        <v>7</v>
      </c>
      <c r="N205" s="64">
        <v>10</v>
      </c>
      <c r="O205" s="64">
        <v>-2</v>
      </c>
      <c r="P205" s="64">
        <v>15</v>
      </c>
      <c r="Q205" t="s">
        <v>265</v>
      </c>
      <c r="R205" t="s">
        <v>252</v>
      </c>
      <c r="S205" t="s">
        <v>268</v>
      </c>
      <c r="T205" t="s">
        <v>271</v>
      </c>
      <c r="U205" t="s">
        <v>271</v>
      </c>
      <c r="V205" t="s">
        <v>259</v>
      </c>
      <c r="W205" t="s">
        <v>247</v>
      </c>
    </row>
    <row r="206" spans="1:23" x14ac:dyDescent="0.25">
      <c r="A206" t="str">
        <f>VLOOKUP(D206,[1]Southwest!$B:$D,3,FALSE)</f>
        <v>B</v>
      </c>
      <c r="B206" t="s">
        <v>93</v>
      </c>
      <c r="C206" t="s">
        <v>122</v>
      </c>
      <c r="D206" t="s">
        <v>123</v>
      </c>
      <c r="E206" s="64">
        <v>679</v>
      </c>
      <c r="F206" s="64">
        <v>767</v>
      </c>
      <c r="G206" s="64">
        <v>88</v>
      </c>
      <c r="H206" s="42">
        <v>0.12960199999999999</v>
      </c>
      <c r="I206" s="62">
        <v>41018</v>
      </c>
      <c r="J206" s="62">
        <v>42681</v>
      </c>
      <c r="K206" s="62">
        <v>41052</v>
      </c>
      <c r="L206" s="62">
        <v>46034</v>
      </c>
      <c r="M206" s="64">
        <v>28</v>
      </c>
      <c r="N206" s="64">
        <v>43</v>
      </c>
      <c r="O206" s="64">
        <v>9</v>
      </c>
      <c r="P206" s="64">
        <v>80</v>
      </c>
      <c r="Q206" t="s">
        <v>265</v>
      </c>
      <c r="R206" t="s">
        <v>252</v>
      </c>
      <c r="S206" t="s">
        <v>268</v>
      </c>
      <c r="T206" t="s">
        <v>271</v>
      </c>
      <c r="U206" t="s">
        <v>259</v>
      </c>
      <c r="V206" t="s">
        <v>259</v>
      </c>
      <c r="W206" t="s">
        <v>247</v>
      </c>
    </row>
    <row r="207" spans="1:23" x14ac:dyDescent="0.25">
      <c r="A207" t="str">
        <f>VLOOKUP(D207,[1]Southwest!$B:$D,3,FALSE)</f>
        <v>B</v>
      </c>
      <c r="B207" t="s">
        <v>93</v>
      </c>
      <c r="C207" t="s">
        <v>120</v>
      </c>
      <c r="D207" t="s">
        <v>121</v>
      </c>
      <c r="E207" s="64">
        <v>836</v>
      </c>
      <c r="F207" s="64">
        <v>877</v>
      </c>
      <c r="G207" s="64">
        <v>41</v>
      </c>
      <c r="H207" s="42">
        <v>4.9043000000000003E-2</v>
      </c>
      <c r="I207" s="62">
        <v>40412</v>
      </c>
      <c r="J207" s="62">
        <v>48449</v>
      </c>
      <c r="K207" s="62">
        <v>45919</v>
      </c>
      <c r="L207" s="62">
        <v>54912</v>
      </c>
      <c r="M207" s="64">
        <v>26</v>
      </c>
      <c r="N207" s="64">
        <v>57</v>
      </c>
      <c r="O207" s="64">
        <v>4</v>
      </c>
      <c r="P207" s="64">
        <v>87</v>
      </c>
      <c r="Q207" t="s">
        <v>265</v>
      </c>
      <c r="R207" t="s">
        <v>252</v>
      </c>
      <c r="S207" t="s">
        <v>268</v>
      </c>
      <c r="T207" t="s">
        <v>271</v>
      </c>
      <c r="U207" t="s">
        <v>271</v>
      </c>
      <c r="V207" t="s">
        <v>259</v>
      </c>
      <c r="W207" t="s">
        <v>247</v>
      </c>
    </row>
    <row r="208" spans="1:23" x14ac:dyDescent="0.25">
      <c r="A208" t="str">
        <f>VLOOKUP(D208,[1]Southwest!$B:$D,3,FALSE)</f>
        <v>B+</v>
      </c>
      <c r="B208" t="s">
        <v>93</v>
      </c>
      <c r="C208" t="s">
        <v>201</v>
      </c>
      <c r="D208" t="s">
        <v>202</v>
      </c>
      <c r="E208" s="64">
        <v>242</v>
      </c>
      <c r="F208" s="64">
        <v>296</v>
      </c>
      <c r="G208" s="64">
        <v>54</v>
      </c>
      <c r="H208" s="42">
        <v>0.22314000000000001</v>
      </c>
      <c r="I208" s="62">
        <v>36228</v>
      </c>
      <c r="J208" s="62">
        <v>47680</v>
      </c>
      <c r="K208" s="62">
        <v>48576</v>
      </c>
      <c r="L208" s="62">
        <v>60432</v>
      </c>
      <c r="M208" s="64">
        <v>12</v>
      </c>
      <c r="N208" s="64">
        <v>16</v>
      </c>
      <c r="O208" s="64">
        <v>5</v>
      </c>
      <c r="P208" s="64">
        <v>33</v>
      </c>
      <c r="Q208" t="s">
        <v>265</v>
      </c>
      <c r="R208" t="s">
        <v>252</v>
      </c>
      <c r="S208" t="s">
        <v>268</v>
      </c>
      <c r="T208" t="s">
        <v>271</v>
      </c>
      <c r="U208" t="s">
        <v>259</v>
      </c>
      <c r="V208" t="s">
        <v>259</v>
      </c>
      <c r="W208" t="s">
        <v>247</v>
      </c>
    </row>
    <row r="209" spans="1:23" x14ac:dyDescent="0.25">
      <c r="A209" t="str">
        <f>VLOOKUP(D209,[1]Southwest!$B:$D,3,FALSE)</f>
        <v>C</v>
      </c>
      <c r="B209" t="s">
        <v>50</v>
      </c>
      <c r="C209" t="s">
        <v>189</v>
      </c>
      <c r="D209" t="s">
        <v>190</v>
      </c>
      <c r="E209" s="64">
        <v>159</v>
      </c>
      <c r="F209" s="64">
        <v>162</v>
      </c>
      <c r="G209" s="64">
        <v>3</v>
      </c>
      <c r="H209" s="42">
        <v>1.8867999999999999E-2</v>
      </c>
      <c r="I209" s="62">
        <v>29192</v>
      </c>
      <c r="J209" s="62">
        <v>33830</v>
      </c>
      <c r="K209" s="62">
        <v>34667</v>
      </c>
      <c r="L209" s="62">
        <v>35946</v>
      </c>
      <c r="M209" s="64">
        <v>13</v>
      </c>
      <c r="N209" s="64">
        <v>10</v>
      </c>
      <c r="O209" s="64">
        <v>0</v>
      </c>
      <c r="P209" s="64">
        <v>23</v>
      </c>
      <c r="Q209" t="s">
        <v>334</v>
      </c>
      <c r="R209" t="s">
        <v>252</v>
      </c>
      <c r="S209" t="s">
        <v>270</v>
      </c>
      <c r="T209" t="s">
        <v>271</v>
      </c>
      <c r="U209" t="s">
        <v>271</v>
      </c>
      <c r="V209" t="s">
        <v>271</v>
      </c>
      <c r="W209" t="s">
        <v>247</v>
      </c>
    </row>
    <row r="210" spans="1:23" x14ac:dyDescent="0.25">
      <c r="A210" t="str">
        <f>VLOOKUP(D210,[1]Southwest!$B:$D,3,FALSE)</f>
        <v>D</v>
      </c>
      <c r="B210" t="s">
        <v>93</v>
      </c>
      <c r="C210" t="s">
        <v>432</v>
      </c>
      <c r="D210" t="s">
        <v>433</v>
      </c>
      <c r="E210" s="64">
        <v>108</v>
      </c>
      <c r="F210" s="64">
        <v>102</v>
      </c>
      <c r="G210" s="64">
        <v>-6</v>
      </c>
      <c r="H210" s="42">
        <v>-5.5556000000000001E-2</v>
      </c>
      <c r="I210" s="62">
        <v>38734</v>
      </c>
      <c r="J210" s="62">
        <v>44273</v>
      </c>
      <c r="K210" s="62">
        <v>44491</v>
      </c>
      <c r="L210" s="62">
        <v>49048</v>
      </c>
      <c r="M210" s="64">
        <v>4</v>
      </c>
      <c r="N210" s="64">
        <v>6</v>
      </c>
      <c r="O210" s="64">
        <v>-1</v>
      </c>
      <c r="P210" s="64">
        <v>9</v>
      </c>
      <c r="Q210" t="s">
        <v>265</v>
      </c>
      <c r="R210" t="s">
        <v>252</v>
      </c>
      <c r="S210" t="s">
        <v>268</v>
      </c>
      <c r="T210" t="s">
        <v>259</v>
      </c>
      <c r="U210" t="s">
        <v>259</v>
      </c>
      <c r="V210" t="s">
        <v>259</v>
      </c>
      <c r="W210" t="s">
        <v>247</v>
      </c>
    </row>
    <row r="211" spans="1:23" x14ac:dyDescent="0.25">
      <c r="A211" t="str">
        <f>VLOOKUP(D211,[1]Southwest!$B:$D,3,FALSE)</f>
        <v>D</v>
      </c>
      <c r="B211" t="s">
        <v>93</v>
      </c>
      <c r="C211" t="s">
        <v>434</v>
      </c>
      <c r="D211" t="s">
        <v>435</v>
      </c>
      <c r="E211" s="64">
        <v>102</v>
      </c>
      <c r="F211" s="64">
        <v>100</v>
      </c>
      <c r="G211" s="64">
        <v>-2</v>
      </c>
      <c r="H211" s="42">
        <v>-1.9608E-2</v>
      </c>
      <c r="I211" s="62"/>
      <c r="J211" s="62"/>
      <c r="K211" s="62"/>
      <c r="L211" s="62"/>
      <c r="M211" s="64">
        <v>4</v>
      </c>
      <c r="N211" s="64">
        <v>7</v>
      </c>
      <c r="O211" s="64">
        <v>0</v>
      </c>
      <c r="P211" s="64">
        <v>11</v>
      </c>
      <c r="Q211" t="s">
        <v>265</v>
      </c>
      <c r="R211" t="s">
        <v>252</v>
      </c>
      <c r="S211" t="s">
        <v>268</v>
      </c>
      <c r="T211" t="s">
        <v>259</v>
      </c>
      <c r="U211" t="s">
        <v>271</v>
      </c>
      <c r="V211" t="s">
        <v>271</v>
      </c>
      <c r="W211" t="s">
        <v>247</v>
      </c>
    </row>
    <row r="212" spans="1:23" x14ac:dyDescent="0.25">
      <c r="A212" t="str">
        <f>VLOOKUP(D212,[1]Southwest!$B:$D,3,FALSE)</f>
        <v>C</v>
      </c>
      <c r="B212" t="s">
        <v>93</v>
      </c>
      <c r="C212" t="s">
        <v>436</v>
      </c>
      <c r="D212" t="s">
        <v>437</v>
      </c>
      <c r="E212" s="64">
        <v>110</v>
      </c>
      <c r="F212" s="64">
        <v>106</v>
      </c>
      <c r="G212" s="64">
        <v>-4</v>
      </c>
      <c r="H212" s="42">
        <v>-3.6364E-2</v>
      </c>
      <c r="I212" s="62">
        <v>44666</v>
      </c>
      <c r="J212" s="62">
        <v>50433</v>
      </c>
      <c r="K212" s="62">
        <v>49613</v>
      </c>
      <c r="L212" s="62">
        <v>56410</v>
      </c>
      <c r="M212" s="64">
        <v>4</v>
      </c>
      <c r="N212" s="64">
        <v>6</v>
      </c>
      <c r="O212" s="64">
        <v>0</v>
      </c>
      <c r="P212" s="64">
        <v>10</v>
      </c>
      <c r="Q212" t="s">
        <v>265</v>
      </c>
      <c r="R212" t="s">
        <v>252</v>
      </c>
      <c r="S212" t="s">
        <v>278</v>
      </c>
      <c r="T212" t="s">
        <v>259</v>
      </c>
      <c r="U212" t="s">
        <v>259</v>
      </c>
      <c r="V212" t="s">
        <v>259</v>
      </c>
      <c r="W212" t="s">
        <v>247</v>
      </c>
    </row>
    <row r="213" spans="1:23" x14ac:dyDescent="0.25">
      <c r="A213" t="str">
        <f>VLOOKUP(D213,[1]Southwest!$B:$D,3,FALSE)</f>
        <v>B</v>
      </c>
      <c r="B213" t="s">
        <v>93</v>
      </c>
      <c r="C213" t="s">
        <v>209</v>
      </c>
      <c r="D213" t="s">
        <v>210</v>
      </c>
      <c r="E213" s="64">
        <v>101</v>
      </c>
      <c r="F213" s="64">
        <v>118</v>
      </c>
      <c r="G213" s="64">
        <v>17</v>
      </c>
      <c r="H213" s="42">
        <v>0.16831700000000002</v>
      </c>
      <c r="I213" s="62">
        <v>45496</v>
      </c>
      <c r="J213" s="62">
        <v>58524</v>
      </c>
      <c r="K213" s="62">
        <v>50638</v>
      </c>
      <c r="L213" s="62">
        <v>71473</v>
      </c>
      <c r="M213" s="64">
        <v>3</v>
      </c>
      <c r="N213" s="64">
        <v>8</v>
      </c>
      <c r="O213" s="64">
        <v>2</v>
      </c>
      <c r="P213" s="64">
        <v>13</v>
      </c>
      <c r="Q213" t="s">
        <v>265</v>
      </c>
      <c r="R213" t="s">
        <v>252</v>
      </c>
      <c r="S213" t="s">
        <v>268</v>
      </c>
      <c r="T213" t="s">
        <v>259</v>
      </c>
      <c r="U213" t="s">
        <v>259</v>
      </c>
      <c r="V213" t="s">
        <v>259</v>
      </c>
      <c r="W213" t="s">
        <v>247</v>
      </c>
    </row>
    <row r="214" spans="1:23" x14ac:dyDescent="0.25">
      <c r="A214" t="str">
        <f>VLOOKUP(D214,[1]Southwest!$B:$D,3,FALSE)</f>
        <v>C+</v>
      </c>
      <c r="B214" t="s">
        <v>93</v>
      </c>
      <c r="C214" t="s">
        <v>438</v>
      </c>
      <c r="D214" t="s">
        <v>439</v>
      </c>
      <c r="E214" s="64">
        <v>408</v>
      </c>
      <c r="F214" s="64">
        <v>404</v>
      </c>
      <c r="G214" s="64">
        <v>-4</v>
      </c>
      <c r="H214" s="42">
        <v>-9.8040000000000002E-3</v>
      </c>
      <c r="I214" s="62">
        <v>43092</v>
      </c>
      <c r="J214" s="62">
        <v>52090</v>
      </c>
      <c r="K214" s="62">
        <v>50028</v>
      </c>
      <c r="L214" s="62">
        <v>63668</v>
      </c>
      <c r="M214" s="64">
        <v>13</v>
      </c>
      <c r="N214" s="64">
        <v>26</v>
      </c>
      <c r="O214" s="64">
        <v>0</v>
      </c>
      <c r="P214" s="64">
        <v>39</v>
      </c>
      <c r="Q214" t="s">
        <v>265</v>
      </c>
      <c r="R214" t="s">
        <v>252</v>
      </c>
      <c r="S214" t="s">
        <v>268</v>
      </c>
      <c r="T214" t="s">
        <v>271</v>
      </c>
      <c r="U214" t="s">
        <v>259</v>
      </c>
      <c r="V214" t="s">
        <v>259</v>
      </c>
      <c r="W214" t="s">
        <v>247</v>
      </c>
    </row>
    <row r="215" spans="1:23" x14ac:dyDescent="0.25">
      <c r="A215" t="str">
        <f>VLOOKUP(D215,[1]Southwest!$B:$D,3,FALSE)</f>
        <v>B+</v>
      </c>
      <c r="B215" t="s">
        <v>93</v>
      </c>
      <c r="C215" t="s">
        <v>195</v>
      </c>
      <c r="D215" t="s">
        <v>196</v>
      </c>
      <c r="E215" s="64">
        <v>145</v>
      </c>
      <c r="F215" s="64">
        <v>196</v>
      </c>
      <c r="G215" s="64">
        <v>51</v>
      </c>
      <c r="H215" s="42">
        <v>0.35172400000000004</v>
      </c>
      <c r="I215" s="62">
        <v>46425</v>
      </c>
      <c r="J215" s="62">
        <v>52365</v>
      </c>
      <c r="K215" s="62">
        <v>50985</v>
      </c>
      <c r="L215" s="62">
        <v>59944</v>
      </c>
      <c r="M215" s="64">
        <v>9</v>
      </c>
      <c r="N215" s="64">
        <v>10</v>
      </c>
      <c r="O215" s="64">
        <v>5</v>
      </c>
      <c r="P215" s="64">
        <v>24</v>
      </c>
      <c r="Q215" t="s">
        <v>265</v>
      </c>
      <c r="R215" t="s">
        <v>252</v>
      </c>
      <c r="S215" t="s">
        <v>268</v>
      </c>
      <c r="T215" t="s">
        <v>271</v>
      </c>
      <c r="U215" t="s">
        <v>271</v>
      </c>
      <c r="V215" t="s">
        <v>259</v>
      </c>
      <c r="W215" t="s">
        <v>247</v>
      </c>
    </row>
    <row r="216" spans="1:23" x14ac:dyDescent="0.25">
      <c r="A216" t="str">
        <f>VLOOKUP(D216,[1]Southwest!$B:$D,3,FALSE)</f>
        <v>B</v>
      </c>
      <c r="B216" t="s">
        <v>93</v>
      </c>
      <c r="C216" t="s">
        <v>110</v>
      </c>
      <c r="D216" t="s">
        <v>111</v>
      </c>
      <c r="E216" s="64">
        <v>965</v>
      </c>
      <c r="F216" s="64">
        <v>1008</v>
      </c>
      <c r="G216" s="64">
        <v>43</v>
      </c>
      <c r="H216" s="42">
        <v>4.4560000000000002E-2</v>
      </c>
      <c r="I216" s="62">
        <v>41484</v>
      </c>
      <c r="J216" s="62">
        <v>49329</v>
      </c>
      <c r="K216" s="62">
        <v>47601</v>
      </c>
      <c r="L216" s="62">
        <v>57087</v>
      </c>
      <c r="M216" s="64">
        <v>46</v>
      </c>
      <c r="N216" s="64">
        <v>69</v>
      </c>
      <c r="O216" s="64">
        <v>4</v>
      </c>
      <c r="P216" s="64">
        <v>119</v>
      </c>
      <c r="Q216" t="s">
        <v>265</v>
      </c>
      <c r="R216" t="s">
        <v>252</v>
      </c>
      <c r="S216" t="s">
        <v>268</v>
      </c>
      <c r="T216" t="s">
        <v>271</v>
      </c>
      <c r="U216" t="s">
        <v>259</v>
      </c>
      <c r="V216" t="s">
        <v>259</v>
      </c>
      <c r="W216" t="s">
        <v>247</v>
      </c>
    </row>
    <row r="217" spans="1:23" x14ac:dyDescent="0.25">
      <c r="A217" t="str">
        <f>VLOOKUP(D217,[1]Southwest!$B:$D,3,FALSE)</f>
        <v>A</v>
      </c>
      <c r="B217" t="s">
        <v>93</v>
      </c>
      <c r="C217" t="s">
        <v>100</v>
      </c>
      <c r="D217" t="s">
        <v>101</v>
      </c>
      <c r="E217" s="64">
        <v>1777</v>
      </c>
      <c r="F217" s="64">
        <v>2023</v>
      </c>
      <c r="G217" s="64">
        <v>246</v>
      </c>
      <c r="H217" s="42">
        <v>0.138436</v>
      </c>
      <c r="I217" s="62">
        <v>46765</v>
      </c>
      <c r="J217" s="62">
        <v>49872</v>
      </c>
      <c r="K217" s="62">
        <v>47360</v>
      </c>
      <c r="L217" s="62">
        <v>56353</v>
      </c>
      <c r="M217" s="64">
        <v>93</v>
      </c>
      <c r="N217" s="64">
        <v>119</v>
      </c>
      <c r="O217" s="64">
        <v>25</v>
      </c>
      <c r="P217" s="64">
        <v>237</v>
      </c>
      <c r="Q217" t="s">
        <v>265</v>
      </c>
      <c r="R217" t="s">
        <v>252</v>
      </c>
      <c r="S217" t="s">
        <v>268</v>
      </c>
      <c r="T217" t="s">
        <v>271</v>
      </c>
      <c r="U217" t="s">
        <v>271</v>
      </c>
      <c r="V217" t="s">
        <v>259</v>
      </c>
      <c r="W217" t="s">
        <v>247</v>
      </c>
    </row>
    <row r="218" spans="1:23" x14ac:dyDescent="0.25">
      <c r="A218" t="str">
        <f>VLOOKUP(D218,[1]Southwest!$B:$D,3,FALSE)</f>
        <v>C</v>
      </c>
      <c r="B218" t="s">
        <v>93</v>
      </c>
      <c r="C218" t="s">
        <v>440</v>
      </c>
      <c r="D218" t="s">
        <v>441</v>
      </c>
      <c r="E218" s="64">
        <v>475</v>
      </c>
      <c r="F218" s="64">
        <v>460</v>
      </c>
      <c r="G218" s="64">
        <v>-15</v>
      </c>
      <c r="H218" s="42">
        <v>-3.1579000000000003E-2</v>
      </c>
      <c r="I218" s="62">
        <v>36753</v>
      </c>
      <c r="J218" s="62">
        <v>44459</v>
      </c>
      <c r="K218" s="62">
        <v>42712</v>
      </c>
      <c r="L218" s="62">
        <v>46202</v>
      </c>
      <c r="M218" s="64">
        <v>16</v>
      </c>
      <c r="N218" s="64">
        <v>28</v>
      </c>
      <c r="O218" s="64">
        <v>-2</v>
      </c>
      <c r="P218" s="64">
        <v>42</v>
      </c>
      <c r="Q218" t="s">
        <v>265</v>
      </c>
      <c r="R218" t="s">
        <v>252</v>
      </c>
      <c r="S218" t="s">
        <v>268</v>
      </c>
      <c r="T218" t="s">
        <v>271</v>
      </c>
      <c r="U218" t="s">
        <v>271</v>
      </c>
      <c r="V218" t="s">
        <v>259</v>
      </c>
      <c r="W218" t="s">
        <v>247</v>
      </c>
    </row>
    <row r="219" spans="1:23" x14ac:dyDescent="0.25">
      <c r="A219" t="str">
        <f>VLOOKUP(D219,[1]Southwest!$B:$D,3,FALSE)</f>
        <v>C</v>
      </c>
      <c r="B219" t="s">
        <v>93</v>
      </c>
      <c r="C219" t="s">
        <v>442</v>
      </c>
      <c r="D219" t="s">
        <v>443</v>
      </c>
      <c r="E219" s="64">
        <v>116</v>
      </c>
      <c r="F219" s="64">
        <v>122</v>
      </c>
      <c r="G219" s="64">
        <v>6</v>
      </c>
      <c r="H219" s="42">
        <v>5.1723999999999999E-2</v>
      </c>
      <c r="I219" s="62">
        <v>36858</v>
      </c>
      <c r="J219" s="62">
        <v>46250</v>
      </c>
      <c r="K219" s="62">
        <v>42446</v>
      </c>
      <c r="L219" s="62">
        <v>47119</v>
      </c>
      <c r="M219" s="64">
        <v>3</v>
      </c>
      <c r="N219" s="64">
        <v>8</v>
      </c>
      <c r="O219" s="64">
        <v>1</v>
      </c>
      <c r="P219" s="64">
        <v>12</v>
      </c>
      <c r="Q219" t="s">
        <v>265</v>
      </c>
      <c r="R219" t="s">
        <v>252</v>
      </c>
      <c r="S219" t="s">
        <v>268</v>
      </c>
      <c r="T219" t="s">
        <v>259</v>
      </c>
      <c r="U219" t="s">
        <v>259</v>
      </c>
      <c r="V219" t="s">
        <v>259</v>
      </c>
      <c r="W219" t="s">
        <v>247</v>
      </c>
    </row>
    <row r="220" spans="1:23" x14ac:dyDescent="0.25">
      <c r="A220" t="str">
        <f>VLOOKUP(D220,[1]Southwest!$B:$D,3,FALSE)</f>
        <v>B+</v>
      </c>
      <c r="B220" t="s">
        <v>93</v>
      </c>
      <c r="C220" t="s">
        <v>203</v>
      </c>
      <c r="D220" t="s">
        <v>204</v>
      </c>
      <c r="E220" s="64">
        <v>123</v>
      </c>
      <c r="F220" s="64">
        <v>148</v>
      </c>
      <c r="G220" s="64">
        <v>25</v>
      </c>
      <c r="H220" s="42">
        <v>0.20325199999999999</v>
      </c>
      <c r="I220" s="62">
        <v>38458</v>
      </c>
      <c r="J220" s="62">
        <v>48610</v>
      </c>
      <c r="K220" s="62">
        <v>52559</v>
      </c>
      <c r="L220" s="62">
        <v>56818</v>
      </c>
      <c r="M220" s="64">
        <v>8</v>
      </c>
      <c r="N220" s="64">
        <v>8</v>
      </c>
      <c r="O220" s="64">
        <v>2</v>
      </c>
      <c r="P220" s="64">
        <v>18</v>
      </c>
      <c r="Q220" t="s">
        <v>265</v>
      </c>
      <c r="R220" t="s">
        <v>252</v>
      </c>
      <c r="S220" t="s">
        <v>278</v>
      </c>
      <c r="T220" t="s">
        <v>271</v>
      </c>
      <c r="U220" t="s">
        <v>271</v>
      </c>
      <c r="V220" t="s">
        <v>259</v>
      </c>
      <c r="W220" t="s">
        <v>247</v>
      </c>
    </row>
    <row r="221" spans="1:23" x14ac:dyDescent="0.25">
      <c r="A221" t="str">
        <f>VLOOKUP(D221,[1]Southwest!$B:$D,3,FALSE)</f>
        <v>B</v>
      </c>
      <c r="B221" t="s">
        <v>93</v>
      </c>
      <c r="C221" t="s">
        <v>116</v>
      </c>
      <c r="D221" t="s">
        <v>117</v>
      </c>
      <c r="E221" s="64">
        <v>778</v>
      </c>
      <c r="F221" s="64">
        <v>832</v>
      </c>
      <c r="G221" s="64">
        <v>54</v>
      </c>
      <c r="H221" s="42">
        <v>6.9408999999999998E-2</v>
      </c>
      <c r="I221" s="62">
        <v>32190</v>
      </c>
      <c r="J221" s="62">
        <v>40091</v>
      </c>
      <c r="K221" s="62">
        <v>34281</v>
      </c>
      <c r="L221" s="62">
        <v>46356</v>
      </c>
      <c r="M221" s="64">
        <v>32</v>
      </c>
      <c r="N221" s="64">
        <v>54</v>
      </c>
      <c r="O221" s="64">
        <v>5</v>
      </c>
      <c r="P221" s="64">
        <v>91</v>
      </c>
      <c r="Q221" t="s">
        <v>265</v>
      </c>
      <c r="R221" t="s">
        <v>252</v>
      </c>
      <c r="S221" t="s">
        <v>268</v>
      </c>
      <c r="T221" t="s">
        <v>271</v>
      </c>
      <c r="U221" t="s">
        <v>259</v>
      </c>
      <c r="V221" t="s">
        <v>259</v>
      </c>
      <c r="W221" t="s">
        <v>247</v>
      </c>
    </row>
    <row r="222" spans="1:23" x14ac:dyDescent="0.25">
      <c r="E222" s="64"/>
      <c r="F222" s="64"/>
      <c r="G222" s="64"/>
      <c r="H222" s="42"/>
      <c r="I222" s="62"/>
      <c r="J222" s="62"/>
      <c r="K222" s="62"/>
      <c r="L222" s="62"/>
      <c r="M222" s="64"/>
      <c r="N222" s="64"/>
      <c r="O222" s="64"/>
      <c r="P222" s="64"/>
    </row>
    <row r="223" spans="1:23" x14ac:dyDescent="0.25">
      <c r="A223" s="30" t="s">
        <v>516</v>
      </c>
      <c r="B223" s="30" t="s">
        <v>247</v>
      </c>
      <c r="C223" s="30" t="s">
        <v>48</v>
      </c>
      <c r="D223" s="30" t="s">
        <v>49</v>
      </c>
      <c r="E223" s="63">
        <v>16344</v>
      </c>
      <c r="F223" s="63">
        <v>16999</v>
      </c>
      <c r="G223" s="63">
        <v>655</v>
      </c>
      <c r="H223" s="51">
        <v>4.0076000000000001E-2</v>
      </c>
      <c r="I223" s="61">
        <v>35261</v>
      </c>
      <c r="J223" s="61">
        <v>44921</v>
      </c>
      <c r="K223" s="61">
        <v>42362</v>
      </c>
      <c r="L223" s="61">
        <v>49211</v>
      </c>
      <c r="M223" s="63">
        <v>880</v>
      </c>
      <c r="N223" s="63">
        <v>1163</v>
      </c>
      <c r="O223" s="63">
        <v>66</v>
      </c>
      <c r="P223" s="63">
        <v>2109</v>
      </c>
      <c r="Q223" s="30" t="s">
        <v>247</v>
      </c>
      <c r="R223" s="30" t="s">
        <v>247</v>
      </c>
      <c r="S223" s="30" t="s">
        <v>247</v>
      </c>
      <c r="T223" s="30" t="s">
        <v>247</v>
      </c>
      <c r="U223" s="30" t="s">
        <v>247</v>
      </c>
      <c r="V223" s="30" t="s">
        <v>247</v>
      </c>
      <c r="W223" s="30" t="s">
        <v>247</v>
      </c>
    </row>
    <row r="224" spans="1:23" x14ac:dyDescent="0.25">
      <c r="A224" t="str">
        <f>VLOOKUP(D224,[1]Southwest!$B:$D,3,FALSE)</f>
        <v>B+</v>
      </c>
      <c r="B224" t="s">
        <v>93</v>
      </c>
      <c r="C224" t="s">
        <v>444</v>
      </c>
      <c r="D224" t="s">
        <v>445</v>
      </c>
      <c r="E224" s="64">
        <v>429</v>
      </c>
      <c r="F224" s="64">
        <v>456</v>
      </c>
      <c r="G224" s="64">
        <v>27</v>
      </c>
      <c r="H224" s="42">
        <v>6.2937000000000007E-2</v>
      </c>
      <c r="I224" s="62">
        <v>49241</v>
      </c>
      <c r="J224" s="62">
        <v>61875</v>
      </c>
      <c r="K224" s="62">
        <v>58585</v>
      </c>
      <c r="L224" s="62">
        <v>72416</v>
      </c>
      <c r="M224" s="64">
        <v>15</v>
      </c>
      <c r="N224" s="64">
        <v>27</v>
      </c>
      <c r="O224" s="64">
        <v>3</v>
      </c>
      <c r="P224" s="64">
        <v>45</v>
      </c>
      <c r="Q224" t="s">
        <v>265</v>
      </c>
      <c r="R224" t="s">
        <v>255</v>
      </c>
      <c r="S224" t="s">
        <v>252</v>
      </c>
      <c r="T224" t="s">
        <v>259</v>
      </c>
      <c r="U224" t="s">
        <v>259</v>
      </c>
      <c r="V224" t="s">
        <v>259</v>
      </c>
      <c r="W224" t="s">
        <v>247</v>
      </c>
    </row>
    <row r="225" spans="1:23" x14ac:dyDescent="0.25">
      <c r="A225" t="str">
        <f>VLOOKUP(D225,[1]Southwest!$B:$D,3,FALSE)</f>
        <v>A</v>
      </c>
      <c r="B225" t="s">
        <v>93</v>
      </c>
      <c r="C225" t="s">
        <v>446</v>
      </c>
      <c r="D225" t="s">
        <v>447</v>
      </c>
      <c r="E225" s="64"/>
      <c r="F225" s="64"/>
      <c r="G225" s="64"/>
      <c r="H225" s="42" t="s">
        <v>516</v>
      </c>
      <c r="I225" s="62"/>
      <c r="J225" s="62"/>
      <c r="K225" s="62"/>
      <c r="L225" s="62"/>
      <c r="M225" s="64"/>
      <c r="N225" s="64"/>
      <c r="O225" s="64"/>
      <c r="P225" s="64"/>
      <c r="Q225" t="s">
        <v>327</v>
      </c>
      <c r="R225" t="s">
        <v>252</v>
      </c>
      <c r="S225" t="s">
        <v>268</v>
      </c>
      <c r="T225" t="s">
        <v>253</v>
      </c>
      <c r="U225" t="s">
        <v>254</v>
      </c>
      <c r="V225" t="s">
        <v>254</v>
      </c>
      <c r="W225" t="s">
        <v>247</v>
      </c>
    </row>
    <row r="226" spans="1:23" x14ac:dyDescent="0.25">
      <c r="A226" t="str">
        <f>VLOOKUP(D226,[1]Southwest!$B:$D,3,FALSE)</f>
        <v>C+</v>
      </c>
      <c r="B226" t="s">
        <v>50</v>
      </c>
      <c r="C226" t="s">
        <v>183</v>
      </c>
      <c r="D226" t="s">
        <v>184</v>
      </c>
      <c r="E226" s="64">
        <v>295</v>
      </c>
      <c r="F226" s="64">
        <v>306</v>
      </c>
      <c r="G226" s="64">
        <v>11</v>
      </c>
      <c r="H226" s="42">
        <v>3.7288000000000002E-2</v>
      </c>
      <c r="I226" s="62">
        <v>28600</v>
      </c>
      <c r="J226" s="62">
        <v>41197</v>
      </c>
      <c r="K226" s="62">
        <v>36417</v>
      </c>
      <c r="L226" s="62">
        <v>46812</v>
      </c>
      <c r="M226" s="64">
        <v>13</v>
      </c>
      <c r="N226" s="64">
        <v>17</v>
      </c>
      <c r="O226" s="64">
        <v>1</v>
      </c>
      <c r="P226" s="64">
        <v>31</v>
      </c>
      <c r="Q226" t="s">
        <v>265</v>
      </c>
      <c r="R226" t="s">
        <v>252</v>
      </c>
      <c r="S226" t="s">
        <v>270</v>
      </c>
      <c r="T226" t="s">
        <v>271</v>
      </c>
      <c r="U226" t="s">
        <v>271</v>
      </c>
      <c r="V226" t="s">
        <v>259</v>
      </c>
      <c r="W226" t="s">
        <v>247</v>
      </c>
    </row>
    <row r="227" spans="1:23" x14ac:dyDescent="0.25">
      <c r="A227" t="str">
        <f>VLOOKUP(D227,[1]Southwest!$B:$D,3,FALSE)</f>
        <v>C+</v>
      </c>
      <c r="B227" t="s">
        <v>93</v>
      </c>
      <c r="C227" t="s">
        <v>96</v>
      </c>
      <c r="D227" t="s">
        <v>97</v>
      </c>
      <c r="E227" s="64">
        <v>5091</v>
      </c>
      <c r="F227" s="64">
        <v>4716</v>
      </c>
      <c r="G227" s="64">
        <v>-375</v>
      </c>
      <c r="H227" s="42">
        <v>-7.3659000000000002E-2</v>
      </c>
      <c r="I227" s="62">
        <v>46045</v>
      </c>
      <c r="J227" s="62">
        <v>53729</v>
      </c>
      <c r="K227" s="62">
        <v>48074</v>
      </c>
      <c r="L227" s="62">
        <v>60740</v>
      </c>
      <c r="M227" s="64">
        <v>216</v>
      </c>
      <c r="N227" s="64">
        <v>276</v>
      </c>
      <c r="O227" s="64">
        <v>-38</v>
      </c>
      <c r="P227" s="64">
        <v>454</v>
      </c>
      <c r="Q227" t="s">
        <v>327</v>
      </c>
      <c r="R227" t="s">
        <v>252</v>
      </c>
      <c r="S227" t="s">
        <v>270</v>
      </c>
      <c r="T227" t="s">
        <v>271</v>
      </c>
      <c r="U227" t="s">
        <v>259</v>
      </c>
      <c r="V227" t="s">
        <v>259</v>
      </c>
      <c r="W227" t="s">
        <v>247</v>
      </c>
    </row>
    <row r="228" spans="1:23" x14ac:dyDescent="0.25">
      <c r="A228" t="str">
        <f>VLOOKUP(D228,[1]Southwest!$B:$D,3,FALSE)</f>
        <v>B</v>
      </c>
      <c r="B228" t="s">
        <v>50</v>
      </c>
      <c r="C228" t="s">
        <v>181</v>
      </c>
      <c r="D228" t="s">
        <v>182</v>
      </c>
      <c r="E228" s="64">
        <v>588</v>
      </c>
      <c r="F228" s="64">
        <v>620</v>
      </c>
      <c r="G228" s="64">
        <v>32</v>
      </c>
      <c r="H228" s="42">
        <v>5.4421999999999998E-2</v>
      </c>
      <c r="I228" s="62">
        <v>33890</v>
      </c>
      <c r="J228" s="62">
        <v>45389</v>
      </c>
      <c r="K228" s="62">
        <v>40023</v>
      </c>
      <c r="L228" s="62">
        <v>49755</v>
      </c>
      <c r="M228" s="64">
        <v>27</v>
      </c>
      <c r="N228" s="64">
        <v>34</v>
      </c>
      <c r="O228" s="64">
        <v>3</v>
      </c>
      <c r="P228" s="64">
        <v>64</v>
      </c>
      <c r="Q228" t="s">
        <v>265</v>
      </c>
      <c r="R228" t="s">
        <v>252</v>
      </c>
      <c r="S228" t="s">
        <v>270</v>
      </c>
      <c r="T228" t="s">
        <v>271</v>
      </c>
      <c r="U228" t="s">
        <v>271</v>
      </c>
      <c r="V228" t="s">
        <v>271</v>
      </c>
      <c r="W228" t="s">
        <v>247</v>
      </c>
    </row>
    <row r="229" spans="1:23" x14ac:dyDescent="0.25">
      <c r="A229" t="str">
        <f>VLOOKUP(D229,[1]Southwest!$B:$D,3,FALSE)</f>
        <v>B</v>
      </c>
      <c r="B229" t="s">
        <v>50</v>
      </c>
      <c r="C229" t="s">
        <v>448</v>
      </c>
      <c r="D229" t="s">
        <v>449</v>
      </c>
      <c r="E229" s="64"/>
      <c r="F229" s="64"/>
      <c r="G229" s="64"/>
      <c r="H229" s="42" t="s">
        <v>516</v>
      </c>
      <c r="I229" s="62">
        <v>37662</v>
      </c>
      <c r="J229" s="62">
        <v>44834</v>
      </c>
      <c r="K229" s="62">
        <v>45295</v>
      </c>
      <c r="L229" s="62">
        <v>47730</v>
      </c>
      <c r="M229" s="64"/>
      <c r="N229" s="64"/>
      <c r="O229" s="64"/>
      <c r="P229" s="64"/>
      <c r="Q229" t="s">
        <v>265</v>
      </c>
      <c r="R229" t="s">
        <v>252</v>
      </c>
      <c r="S229" t="s">
        <v>270</v>
      </c>
      <c r="T229" t="s">
        <v>271</v>
      </c>
      <c r="U229" t="s">
        <v>259</v>
      </c>
      <c r="V229" t="s">
        <v>271</v>
      </c>
      <c r="W229" t="s">
        <v>247</v>
      </c>
    </row>
    <row r="230" spans="1:23" x14ac:dyDescent="0.25">
      <c r="A230" t="str">
        <f>VLOOKUP(D230,[1]Southwest!$B:$D,3,FALSE)</f>
        <v>C</v>
      </c>
      <c r="B230" t="s">
        <v>93</v>
      </c>
      <c r="C230" t="s">
        <v>450</v>
      </c>
      <c r="D230" t="s">
        <v>451</v>
      </c>
      <c r="E230" s="64">
        <v>49</v>
      </c>
      <c r="F230" s="64">
        <v>50</v>
      </c>
      <c r="G230" s="64">
        <v>1</v>
      </c>
      <c r="H230" s="42">
        <v>2.0407999999999999E-2</v>
      </c>
      <c r="I230" s="62"/>
      <c r="J230" s="62"/>
      <c r="K230" s="62"/>
      <c r="L230" s="62"/>
      <c r="M230" s="64">
        <v>1</v>
      </c>
      <c r="N230" s="64">
        <v>3</v>
      </c>
      <c r="O230" s="64">
        <v>0</v>
      </c>
      <c r="P230" s="64">
        <v>4</v>
      </c>
      <c r="Q230" t="s">
        <v>265</v>
      </c>
      <c r="R230" t="s">
        <v>255</v>
      </c>
      <c r="S230" t="s">
        <v>268</v>
      </c>
      <c r="T230" t="s">
        <v>271</v>
      </c>
      <c r="U230" t="s">
        <v>259</v>
      </c>
      <c r="V230" t="s">
        <v>259</v>
      </c>
      <c r="W230" t="s">
        <v>247</v>
      </c>
    </row>
    <row r="231" spans="1:23" x14ac:dyDescent="0.25">
      <c r="B231" t="s">
        <v>93</v>
      </c>
      <c r="C231" t="s">
        <v>452</v>
      </c>
      <c r="D231" t="s">
        <v>453</v>
      </c>
      <c r="E231" s="64">
        <v>36</v>
      </c>
      <c r="F231" s="64">
        <v>37</v>
      </c>
      <c r="G231" s="64">
        <v>1</v>
      </c>
      <c r="H231" s="42">
        <v>2.7778000000000001E-2</v>
      </c>
      <c r="I231" s="62"/>
      <c r="J231" s="62"/>
      <c r="K231" s="62"/>
      <c r="L231" s="62"/>
      <c r="M231" s="64">
        <v>1</v>
      </c>
      <c r="N231" s="64">
        <v>2</v>
      </c>
      <c r="O231" s="64">
        <v>0</v>
      </c>
      <c r="P231" s="64">
        <v>3</v>
      </c>
      <c r="Q231" t="s">
        <v>265</v>
      </c>
      <c r="R231" t="s">
        <v>252</v>
      </c>
      <c r="S231" t="s">
        <v>268</v>
      </c>
      <c r="T231" t="s">
        <v>271</v>
      </c>
      <c r="U231" t="s">
        <v>259</v>
      </c>
      <c r="V231" t="s">
        <v>259</v>
      </c>
      <c r="W231" t="s">
        <v>247</v>
      </c>
    </row>
    <row r="232" spans="1:23" x14ac:dyDescent="0.25">
      <c r="A232" t="str">
        <f>VLOOKUP(D232,[1]Southwest!$B:$D,3,FALSE)</f>
        <v>A</v>
      </c>
      <c r="B232" t="s">
        <v>50</v>
      </c>
      <c r="C232" t="s">
        <v>77</v>
      </c>
      <c r="D232" t="s">
        <v>78</v>
      </c>
      <c r="E232" s="64">
        <v>1038</v>
      </c>
      <c r="F232" s="64">
        <v>1150</v>
      </c>
      <c r="G232" s="64">
        <v>112</v>
      </c>
      <c r="H232" s="42">
        <v>0.1079</v>
      </c>
      <c r="I232" s="62">
        <v>40019</v>
      </c>
      <c r="J232" s="62">
        <v>45751</v>
      </c>
      <c r="K232" s="62">
        <v>45313</v>
      </c>
      <c r="L232" s="62">
        <v>51229</v>
      </c>
      <c r="M232" s="64">
        <v>36</v>
      </c>
      <c r="N232" s="64">
        <v>67</v>
      </c>
      <c r="O232" s="64">
        <v>11</v>
      </c>
      <c r="P232" s="64">
        <v>114</v>
      </c>
      <c r="Q232" t="s">
        <v>334</v>
      </c>
      <c r="R232" t="s">
        <v>252</v>
      </c>
      <c r="S232" t="s">
        <v>270</v>
      </c>
      <c r="T232" t="s">
        <v>271</v>
      </c>
      <c r="U232" t="s">
        <v>271</v>
      </c>
      <c r="V232" t="s">
        <v>271</v>
      </c>
      <c r="W232" t="s">
        <v>247</v>
      </c>
    </row>
    <row r="233" spans="1:23" x14ac:dyDescent="0.25">
      <c r="A233" t="str">
        <f>VLOOKUP(D233,[1]Southwest!$B:$D,3,FALSE)</f>
        <v>B</v>
      </c>
      <c r="B233" t="s">
        <v>50</v>
      </c>
      <c r="C233" t="s">
        <v>81</v>
      </c>
      <c r="D233" t="s">
        <v>82</v>
      </c>
      <c r="E233" s="64">
        <v>656</v>
      </c>
      <c r="F233" s="64">
        <v>704</v>
      </c>
      <c r="G233" s="64">
        <v>48</v>
      </c>
      <c r="H233" s="42">
        <v>7.3171E-2</v>
      </c>
      <c r="I233" s="62">
        <v>28600</v>
      </c>
      <c r="J233" s="62">
        <v>36964</v>
      </c>
      <c r="K233" s="62">
        <v>34336</v>
      </c>
      <c r="L233" s="62">
        <v>41629</v>
      </c>
      <c r="M233" s="64">
        <v>38</v>
      </c>
      <c r="N233" s="64">
        <v>50</v>
      </c>
      <c r="O233" s="64">
        <v>5</v>
      </c>
      <c r="P233" s="64">
        <v>93</v>
      </c>
      <c r="Q233" t="s">
        <v>334</v>
      </c>
      <c r="R233" t="s">
        <v>252</v>
      </c>
      <c r="S233" t="s">
        <v>270</v>
      </c>
      <c r="T233" t="s">
        <v>271</v>
      </c>
      <c r="U233" t="s">
        <v>259</v>
      </c>
      <c r="V233" t="s">
        <v>271</v>
      </c>
      <c r="W233" t="s">
        <v>247</v>
      </c>
    </row>
    <row r="234" spans="1:23" x14ac:dyDescent="0.25">
      <c r="A234" t="str">
        <f>VLOOKUP(D234,[1]Southwest!$B:$D,3,FALSE)</f>
        <v>A</v>
      </c>
      <c r="B234" t="s">
        <v>50</v>
      </c>
      <c r="C234" t="s">
        <v>59</v>
      </c>
      <c r="D234" t="s">
        <v>60</v>
      </c>
      <c r="E234" s="64">
        <v>2201</v>
      </c>
      <c r="F234" s="64">
        <v>2339</v>
      </c>
      <c r="G234" s="64">
        <v>138</v>
      </c>
      <c r="H234" s="42">
        <v>6.2699000000000005E-2</v>
      </c>
      <c r="I234" s="62">
        <v>34764</v>
      </c>
      <c r="J234" s="62">
        <v>40241</v>
      </c>
      <c r="K234" s="62">
        <v>38428</v>
      </c>
      <c r="L234" s="62">
        <v>46235</v>
      </c>
      <c r="M234" s="64">
        <v>113</v>
      </c>
      <c r="N234" s="64">
        <v>173</v>
      </c>
      <c r="O234" s="64">
        <v>14</v>
      </c>
      <c r="P234" s="64">
        <v>300</v>
      </c>
      <c r="Q234" t="s">
        <v>334</v>
      </c>
      <c r="R234" t="s">
        <v>252</v>
      </c>
      <c r="S234" t="s">
        <v>270</v>
      </c>
      <c r="T234" t="s">
        <v>271</v>
      </c>
      <c r="U234" t="s">
        <v>271</v>
      </c>
      <c r="V234" t="s">
        <v>259</v>
      </c>
      <c r="W234" t="s">
        <v>247</v>
      </c>
    </row>
    <row r="235" spans="1:23" x14ac:dyDescent="0.25">
      <c r="A235" t="str">
        <f>VLOOKUP(D235,[1]Southwest!$B:$D,3,FALSE)</f>
        <v>C+</v>
      </c>
      <c r="B235" t="s">
        <v>50</v>
      </c>
      <c r="C235" t="s">
        <v>187</v>
      </c>
      <c r="D235" t="s">
        <v>188</v>
      </c>
      <c r="E235" s="64">
        <v>248</v>
      </c>
      <c r="F235" s="64">
        <v>253</v>
      </c>
      <c r="G235" s="64">
        <v>5</v>
      </c>
      <c r="H235" s="42">
        <v>2.0160999999999998E-2</v>
      </c>
      <c r="I235" s="62">
        <v>33087</v>
      </c>
      <c r="J235" s="62">
        <v>38399</v>
      </c>
      <c r="K235" s="62">
        <v>36568</v>
      </c>
      <c r="L235" s="62">
        <v>43876</v>
      </c>
      <c r="M235" s="64">
        <v>15</v>
      </c>
      <c r="N235" s="64">
        <v>19</v>
      </c>
      <c r="O235" s="64">
        <v>0</v>
      </c>
      <c r="P235" s="64">
        <v>34</v>
      </c>
      <c r="Q235" t="s">
        <v>334</v>
      </c>
      <c r="R235" t="s">
        <v>252</v>
      </c>
      <c r="S235" t="s">
        <v>270</v>
      </c>
      <c r="T235" t="s">
        <v>271</v>
      </c>
      <c r="U235" t="s">
        <v>271</v>
      </c>
      <c r="V235" t="s">
        <v>259</v>
      </c>
      <c r="W235" t="s">
        <v>247</v>
      </c>
    </row>
    <row r="236" spans="1:23" x14ac:dyDescent="0.25">
      <c r="A236" t="str">
        <f>VLOOKUP(D236,[1]Southwest!$B:$D,3,FALSE)</f>
        <v>A</v>
      </c>
      <c r="B236" t="s">
        <v>50</v>
      </c>
      <c r="C236" t="s">
        <v>51</v>
      </c>
      <c r="D236" t="s">
        <v>52</v>
      </c>
      <c r="E236" s="64">
        <v>4444</v>
      </c>
      <c r="F236" s="64">
        <v>4989</v>
      </c>
      <c r="G236" s="64">
        <v>545</v>
      </c>
      <c r="H236" s="42">
        <v>0.122637</v>
      </c>
      <c r="I236" s="62">
        <v>30930</v>
      </c>
      <c r="J236" s="62">
        <v>37433</v>
      </c>
      <c r="K236" s="62">
        <v>35458</v>
      </c>
      <c r="L236" s="62">
        <v>42668</v>
      </c>
      <c r="M236" s="64">
        <v>314</v>
      </c>
      <c r="N236" s="64">
        <v>421</v>
      </c>
      <c r="O236" s="64">
        <v>54</v>
      </c>
      <c r="P236" s="64">
        <v>789</v>
      </c>
      <c r="Q236" t="s">
        <v>334</v>
      </c>
      <c r="R236" t="s">
        <v>252</v>
      </c>
      <c r="S236" t="s">
        <v>270</v>
      </c>
      <c r="T236" t="s">
        <v>271</v>
      </c>
      <c r="U236" t="s">
        <v>271</v>
      </c>
      <c r="V236" t="s">
        <v>271</v>
      </c>
      <c r="W236" t="s">
        <v>247</v>
      </c>
    </row>
    <row r="238" spans="1:23" x14ac:dyDescent="0.25">
      <c r="A238" s="24" t="s">
        <v>513</v>
      </c>
    </row>
    <row r="239" spans="1:23" x14ac:dyDescent="0.25">
      <c r="A239" s="32" t="s">
        <v>472</v>
      </c>
    </row>
    <row r="240" spans="1:23" x14ac:dyDescent="0.25">
      <c r="A240" t="s">
        <v>545</v>
      </c>
    </row>
    <row r="241" spans="1:1" x14ac:dyDescent="0.25">
      <c r="A241" s="48" t="s">
        <v>542</v>
      </c>
    </row>
    <row r="242" spans="1:1" x14ac:dyDescent="0.25">
      <c r="A242" t="s">
        <v>555</v>
      </c>
    </row>
    <row r="243" spans="1:1" x14ac:dyDescent="0.25">
      <c r="A243" t="s">
        <v>556</v>
      </c>
    </row>
  </sheetData>
  <mergeCells count="6">
    <mergeCell ref="T4:V4"/>
    <mergeCell ref="A4:D4"/>
    <mergeCell ref="G4:H4"/>
    <mergeCell ref="I4:L4"/>
    <mergeCell ref="M4:P4"/>
    <mergeCell ref="Q4:S4"/>
  </mergeCells>
  <hyperlinks>
    <hyperlink ref="A241" r:id="rId1" xr:uid="{E0D539B0-0423-47D3-A077-E02E3E91508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9D9A9-A608-4E9C-A407-278A77B36729}">
  <dimension ref="A1:N48"/>
  <sheetViews>
    <sheetView workbookViewId="0"/>
  </sheetViews>
  <sheetFormatPr defaultRowHeight="12.75" x14ac:dyDescent="0.2"/>
  <cols>
    <col min="1" max="12" width="9.140625" style="44"/>
    <col min="13" max="13" width="23.140625" style="44" customWidth="1"/>
    <col min="14" max="14" width="33.28515625" style="44" customWidth="1"/>
    <col min="15" max="234" width="9.140625" style="44"/>
    <col min="235" max="235" width="11.140625" style="44" customWidth="1"/>
    <col min="236" max="490" width="9.140625" style="44"/>
    <col min="491" max="491" width="11.140625" style="44" customWidth="1"/>
    <col min="492" max="746" width="9.140625" style="44"/>
    <col min="747" max="747" width="11.140625" style="44" customWidth="1"/>
    <col min="748" max="1002" width="9.140625" style="44"/>
    <col min="1003" max="1003" width="11.140625" style="44" customWidth="1"/>
    <col min="1004" max="1258" width="9.140625" style="44"/>
    <col min="1259" max="1259" width="11.140625" style="44" customWidth="1"/>
    <col min="1260" max="1514" width="9.140625" style="44"/>
    <col min="1515" max="1515" width="11.140625" style="44" customWidth="1"/>
    <col min="1516" max="1770" width="9.140625" style="44"/>
    <col min="1771" max="1771" width="11.140625" style="44" customWidth="1"/>
    <col min="1772" max="2026" width="9.140625" style="44"/>
    <col min="2027" max="2027" width="11.140625" style="44" customWidth="1"/>
    <col min="2028" max="2282" width="9.140625" style="44"/>
    <col min="2283" max="2283" width="11.140625" style="44" customWidth="1"/>
    <col min="2284" max="2538" width="9.140625" style="44"/>
    <col min="2539" max="2539" width="11.140625" style="44" customWidth="1"/>
    <col min="2540" max="2794" width="9.140625" style="44"/>
    <col min="2795" max="2795" width="11.140625" style="44" customWidth="1"/>
    <col min="2796" max="3050" width="9.140625" style="44"/>
    <col min="3051" max="3051" width="11.140625" style="44" customWidth="1"/>
    <col min="3052" max="3306" width="9.140625" style="44"/>
    <col min="3307" max="3307" width="11.140625" style="44" customWidth="1"/>
    <col min="3308" max="3562" width="9.140625" style="44"/>
    <col min="3563" max="3563" width="11.140625" style="44" customWidth="1"/>
    <col min="3564" max="3818" width="9.140625" style="44"/>
    <col min="3819" max="3819" width="11.140625" style="44" customWidth="1"/>
    <col min="3820" max="4074" width="9.140625" style="44"/>
    <col min="4075" max="4075" width="11.140625" style="44" customWidth="1"/>
    <col min="4076" max="4330" width="9.140625" style="44"/>
    <col min="4331" max="4331" width="11.140625" style="44" customWidth="1"/>
    <col min="4332" max="4586" width="9.140625" style="44"/>
    <col min="4587" max="4587" width="11.140625" style="44" customWidth="1"/>
    <col min="4588" max="4842" width="9.140625" style="44"/>
    <col min="4843" max="4843" width="11.140625" style="44" customWidth="1"/>
    <col min="4844" max="5098" width="9.140625" style="44"/>
    <col min="5099" max="5099" width="11.140625" style="44" customWidth="1"/>
    <col min="5100" max="5354" width="9.140625" style="44"/>
    <col min="5355" max="5355" width="11.140625" style="44" customWidth="1"/>
    <col min="5356" max="5610" width="9.140625" style="44"/>
    <col min="5611" max="5611" width="11.140625" style="44" customWidth="1"/>
    <col min="5612" max="5866" width="9.140625" style="44"/>
    <col min="5867" max="5867" width="11.140625" style="44" customWidth="1"/>
    <col min="5868" max="6122" width="9.140625" style="44"/>
    <col min="6123" max="6123" width="11.140625" style="44" customWidth="1"/>
    <col min="6124" max="6378" width="9.140625" style="44"/>
    <col min="6379" max="6379" width="11.140625" style="44" customWidth="1"/>
    <col min="6380" max="6634" width="9.140625" style="44"/>
    <col min="6635" max="6635" width="11.140625" style="44" customWidth="1"/>
    <col min="6636" max="6890" width="9.140625" style="44"/>
    <col min="6891" max="6891" width="11.140625" style="44" customWidth="1"/>
    <col min="6892" max="7146" width="9.140625" style="44"/>
    <col min="7147" max="7147" width="11.140625" style="44" customWidth="1"/>
    <col min="7148" max="7402" width="9.140625" style="44"/>
    <col min="7403" max="7403" width="11.140625" style="44" customWidth="1"/>
    <col min="7404" max="7658" width="9.140625" style="44"/>
    <col min="7659" max="7659" width="11.140625" style="44" customWidth="1"/>
    <col min="7660" max="7914" width="9.140625" style="44"/>
    <col min="7915" max="7915" width="11.140625" style="44" customWidth="1"/>
    <col min="7916" max="8170" width="9.140625" style="44"/>
    <col min="8171" max="8171" width="11.140625" style="44" customWidth="1"/>
    <col min="8172" max="8426" width="9.140625" style="44"/>
    <col min="8427" max="8427" width="11.140625" style="44" customWidth="1"/>
    <col min="8428" max="8682" width="9.140625" style="44"/>
    <col min="8683" max="8683" width="11.140625" style="44" customWidth="1"/>
    <col min="8684" max="8938" width="9.140625" style="44"/>
    <col min="8939" max="8939" width="11.140625" style="44" customWidth="1"/>
    <col min="8940" max="9194" width="9.140625" style="44"/>
    <col min="9195" max="9195" width="11.140625" style="44" customWidth="1"/>
    <col min="9196" max="9450" width="9.140625" style="44"/>
    <col min="9451" max="9451" width="11.140625" style="44" customWidth="1"/>
    <col min="9452" max="9706" width="9.140625" style="44"/>
    <col min="9707" max="9707" width="11.140625" style="44" customWidth="1"/>
    <col min="9708" max="9962" width="9.140625" style="44"/>
    <col min="9963" max="9963" width="11.140625" style="44" customWidth="1"/>
    <col min="9964" max="10218" width="9.140625" style="44"/>
    <col min="10219" max="10219" width="11.140625" style="44" customWidth="1"/>
    <col min="10220" max="10474" width="9.140625" style="44"/>
    <col min="10475" max="10475" width="11.140625" style="44" customWidth="1"/>
    <col min="10476" max="10730" width="9.140625" style="44"/>
    <col min="10731" max="10731" width="11.140625" style="44" customWidth="1"/>
    <col min="10732" max="10986" width="9.140625" style="44"/>
    <col min="10987" max="10987" width="11.140625" style="44" customWidth="1"/>
    <col min="10988" max="11242" width="9.140625" style="44"/>
    <col min="11243" max="11243" width="11.140625" style="44" customWidth="1"/>
    <col min="11244" max="11498" width="9.140625" style="44"/>
    <col min="11499" max="11499" width="11.140625" style="44" customWidth="1"/>
    <col min="11500" max="11754" width="9.140625" style="44"/>
    <col min="11755" max="11755" width="11.140625" style="44" customWidth="1"/>
    <col min="11756" max="12010" width="9.140625" style="44"/>
    <col min="12011" max="12011" width="11.140625" style="44" customWidth="1"/>
    <col min="12012" max="12266" width="9.140625" style="44"/>
    <col min="12267" max="12267" width="11.140625" style="44" customWidth="1"/>
    <col min="12268" max="12522" width="9.140625" style="44"/>
    <col min="12523" max="12523" width="11.140625" style="44" customWidth="1"/>
    <col min="12524" max="12778" width="9.140625" style="44"/>
    <col min="12779" max="12779" width="11.140625" style="44" customWidth="1"/>
    <col min="12780" max="13034" width="9.140625" style="44"/>
    <col min="13035" max="13035" width="11.140625" style="44" customWidth="1"/>
    <col min="13036" max="13290" width="9.140625" style="44"/>
    <col min="13291" max="13291" width="11.140625" style="44" customWidth="1"/>
    <col min="13292" max="13546" width="9.140625" style="44"/>
    <col min="13547" max="13547" width="11.140625" style="44" customWidth="1"/>
    <col min="13548" max="13802" width="9.140625" style="44"/>
    <col min="13803" max="13803" width="11.140625" style="44" customWidth="1"/>
    <col min="13804" max="14058" width="9.140625" style="44"/>
    <col min="14059" max="14059" width="11.140625" style="44" customWidth="1"/>
    <col min="14060" max="14314" width="9.140625" style="44"/>
    <col min="14315" max="14315" width="11.140625" style="44" customWidth="1"/>
    <col min="14316" max="14570" width="9.140625" style="44"/>
    <col min="14571" max="14571" width="11.140625" style="44" customWidth="1"/>
    <col min="14572" max="14826" width="9.140625" style="44"/>
    <col min="14827" max="14827" width="11.140625" style="44" customWidth="1"/>
    <col min="14828" max="15082" width="9.140625" style="44"/>
    <col min="15083" max="15083" width="11.140625" style="44" customWidth="1"/>
    <col min="15084" max="15338" width="9.140625" style="44"/>
    <col min="15339" max="15339" width="11.140625" style="44" customWidth="1"/>
    <col min="15340" max="15594" width="9.140625" style="44"/>
    <col min="15595" max="15595" width="11.140625" style="44" customWidth="1"/>
    <col min="15596" max="15850" width="9.140625" style="44"/>
    <col min="15851" max="15851" width="11.140625" style="44" customWidth="1"/>
    <col min="15852" max="16106" width="9.140625" style="44"/>
    <col min="16107" max="16107" width="11.140625" style="44" customWidth="1"/>
    <col min="16108" max="16384" width="9.140625" style="44"/>
  </cols>
  <sheetData>
    <row r="1" spans="1:14" ht="23.25" x14ac:dyDescent="0.2">
      <c r="A1" s="66" t="s">
        <v>482</v>
      </c>
      <c r="B1" s="67"/>
      <c r="C1" s="67"/>
      <c r="D1" s="67"/>
      <c r="E1" s="67"/>
      <c r="F1" s="67"/>
      <c r="G1" s="67"/>
      <c r="H1" s="67"/>
      <c r="I1" s="67"/>
      <c r="J1" s="67"/>
      <c r="K1" s="67"/>
      <c r="L1" s="67"/>
      <c r="M1" s="67"/>
      <c r="N1" s="67"/>
    </row>
    <row r="2" spans="1:14" s="45" customFormat="1" ht="10.5" customHeight="1" x14ac:dyDescent="0.25">
      <c r="A2" s="68"/>
      <c r="B2" s="68"/>
      <c r="C2" s="68"/>
      <c r="D2" s="68"/>
      <c r="E2" s="68"/>
      <c r="F2" s="68"/>
      <c r="G2" s="68"/>
      <c r="H2" s="68"/>
      <c r="I2" s="68"/>
      <c r="J2" s="68"/>
      <c r="K2" s="68"/>
      <c r="L2" s="68"/>
      <c r="M2" s="68"/>
      <c r="N2" s="68"/>
    </row>
    <row r="3" spans="1:14" s="45" customFormat="1" ht="15" x14ac:dyDescent="0.25">
      <c r="A3" s="69" t="s">
        <v>557</v>
      </c>
      <c r="B3" s="69"/>
      <c r="C3" s="69"/>
      <c r="D3" s="69"/>
      <c r="E3" s="69"/>
      <c r="F3" s="69"/>
      <c r="G3" s="69"/>
      <c r="H3" s="69"/>
      <c r="I3" s="70"/>
      <c r="J3" s="71"/>
      <c r="K3" s="71"/>
      <c r="L3" s="71"/>
      <c r="M3" s="71"/>
      <c r="N3" s="71"/>
    </row>
    <row r="4" spans="1:14" s="45" customFormat="1" ht="15" x14ac:dyDescent="0.25">
      <c r="A4" s="69" t="s">
        <v>483</v>
      </c>
      <c r="B4" s="69"/>
      <c r="C4" s="69"/>
      <c r="D4" s="69"/>
      <c r="E4" s="69"/>
      <c r="F4" s="69"/>
      <c r="G4" s="69"/>
      <c r="H4" s="69"/>
      <c r="I4" s="69"/>
      <c r="J4" s="69"/>
      <c r="K4" s="69"/>
      <c r="L4" s="70"/>
      <c r="M4" s="71"/>
      <c r="N4" s="71"/>
    </row>
    <row r="5" spans="1:14" s="45" customFormat="1" ht="15" x14ac:dyDescent="0.25">
      <c r="A5" s="69" t="s">
        <v>484</v>
      </c>
      <c r="B5" s="69"/>
      <c r="C5" s="69"/>
      <c r="D5" s="69"/>
      <c r="E5" s="69"/>
      <c r="F5" s="69"/>
      <c r="G5" s="69"/>
      <c r="H5" s="69"/>
      <c r="I5" s="69"/>
      <c r="J5" s="69"/>
      <c r="K5" s="69"/>
      <c r="L5" s="69"/>
      <c r="M5" s="69"/>
      <c r="N5" s="70"/>
    </row>
    <row r="6" spans="1:14" s="45" customFormat="1" ht="15" x14ac:dyDescent="0.25">
      <c r="A6" s="72" t="s">
        <v>485</v>
      </c>
      <c r="B6" s="72"/>
      <c r="C6" s="72"/>
      <c r="D6" s="72"/>
      <c r="E6" s="72"/>
      <c r="F6" s="72"/>
      <c r="G6" s="72"/>
      <c r="H6" s="72"/>
      <c r="I6" s="72"/>
      <c r="J6" s="72"/>
      <c r="K6" s="72"/>
      <c r="L6" s="72"/>
      <c r="M6" s="72"/>
      <c r="N6" s="72"/>
    </row>
    <row r="7" spans="1:14" s="45" customFormat="1" ht="15" x14ac:dyDescent="0.25">
      <c r="A7" s="72" t="s">
        <v>486</v>
      </c>
      <c r="B7" s="72"/>
      <c r="C7" s="72"/>
      <c r="D7" s="72"/>
      <c r="E7" s="72"/>
      <c r="F7" s="72"/>
      <c r="G7" s="72"/>
      <c r="H7" s="72"/>
      <c r="I7" s="72"/>
      <c r="J7" s="72"/>
      <c r="K7" s="72"/>
      <c r="L7" s="72"/>
      <c r="M7" s="72"/>
      <c r="N7" s="72"/>
    </row>
    <row r="8" spans="1:14" s="45" customFormat="1" ht="15" x14ac:dyDescent="0.25">
      <c r="A8" s="72" t="s">
        <v>487</v>
      </c>
      <c r="B8" s="72"/>
      <c r="C8" s="72"/>
      <c r="D8" s="72"/>
      <c r="E8" s="72"/>
      <c r="F8" s="72"/>
      <c r="G8" s="72"/>
      <c r="H8" s="72"/>
      <c r="I8" s="72"/>
      <c r="J8" s="72"/>
      <c r="K8" s="72"/>
      <c r="L8" s="72"/>
      <c r="M8" s="72"/>
      <c r="N8" s="72"/>
    </row>
    <row r="9" spans="1:14" s="45" customFormat="1" ht="15" x14ac:dyDescent="0.25">
      <c r="A9" s="72" t="s">
        <v>488</v>
      </c>
      <c r="B9" s="72"/>
      <c r="C9" s="72"/>
      <c r="D9" s="72"/>
      <c r="E9" s="72"/>
      <c r="F9" s="72"/>
      <c r="G9" s="72"/>
      <c r="H9" s="72"/>
      <c r="I9" s="72"/>
      <c r="J9" s="72"/>
      <c r="K9" s="72"/>
      <c r="L9" s="73"/>
      <c r="M9" s="73"/>
      <c r="N9" s="73"/>
    </row>
    <row r="10" spans="1:14" s="45" customFormat="1" ht="15" x14ac:dyDescent="0.25">
      <c r="A10" s="72"/>
      <c r="B10" s="72"/>
      <c r="C10" s="72"/>
      <c r="D10" s="72"/>
      <c r="E10" s="72"/>
      <c r="F10" s="72"/>
      <c r="G10" s="72"/>
      <c r="H10" s="72"/>
      <c r="I10" s="72"/>
      <c r="J10" s="72"/>
      <c r="K10" s="72"/>
      <c r="L10" s="73"/>
      <c r="M10" s="73"/>
      <c r="N10" s="73"/>
    </row>
    <row r="11" spans="1:14" s="45" customFormat="1" ht="15" x14ac:dyDescent="0.25">
      <c r="A11" s="74" t="s">
        <v>539</v>
      </c>
      <c r="B11" s="67"/>
      <c r="C11" s="67"/>
      <c r="D11" s="67"/>
      <c r="E11" s="67"/>
      <c r="F11" s="67"/>
      <c r="G11" s="67"/>
      <c r="H11" s="67"/>
      <c r="I11" s="67"/>
      <c r="J11" s="67"/>
      <c r="K11" s="67"/>
      <c r="L11" s="67"/>
      <c r="M11" s="67"/>
      <c r="N11" s="73"/>
    </row>
    <row r="12" spans="1:14" s="45" customFormat="1" ht="15" customHeight="1" x14ac:dyDescent="0.25">
      <c r="A12" s="104" t="s">
        <v>541</v>
      </c>
      <c r="B12" s="104"/>
      <c r="C12" s="104"/>
      <c r="D12" s="104"/>
      <c r="E12" s="104"/>
      <c r="F12" s="104"/>
      <c r="G12" s="104"/>
      <c r="H12" s="104"/>
      <c r="I12" s="104"/>
      <c r="J12" s="104"/>
      <c r="K12" s="104"/>
      <c r="L12" s="104"/>
      <c r="M12" s="104"/>
      <c r="N12" s="104"/>
    </row>
    <row r="13" spans="1:14" s="45" customFormat="1" ht="15" x14ac:dyDescent="0.25">
      <c r="A13" s="104"/>
      <c r="B13" s="104"/>
      <c r="C13" s="104"/>
      <c r="D13" s="104"/>
      <c r="E13" s="104"/>
      <c r="F13" s="104"/>
      <c r="G13" s="104"/>
      <c r="H13" s="104"/>
      <c r="I13" s="104"/>
      <c r="J13" s="104"/>
      <c r="K13" s="104"/>
      <c r="L13" s="104"/>
      <c r="M13" s="104"/>
      <c r="N13" s="104"/>
    </row>
    <row r="14" spans="1:14" s="45" customFormat="1" ht="15" x14ac:dyDescent="0.25">
      <c r="A14" s="104"/>
      <c r="B14" s="104"/>
      <c r="C14" s="104"/>
      <c r="D14" s="104"/>
      <c r="E14" s="104"/>
      <c r="F14" s="104"/>
      <c r="G14" s="104"/>
      <c r="H14" s="104"/>
      <c r="I14" s="104"/>
      <c r="J14" s="104"/>
      <c r="K14" s="104"/>
      <c r="L14" s="104"/>
      <c r="M14" s="104"/>
      <c r="N14" s="104"/>
    </row>
    <row r="15" spans="1:14" s="45" customFormat="1" ht="15" x14ac:dyDescent="0.25">
      <c r="A15" s="104"/>
      <c r="B15" s="104"/>
      <c r="C15" s="104"/>
      <c r="D15" s="104"/>
      <c r="E15" s="104"/>
      <c r="F15" s="104"/>
      <c r="G15" s="104"/>
      <c r="H15" s="104"/>
      <c r="I15" s="104"/>
      <c r="J15" s="104"/>
      <c r="K15" s="104"/>
      <c r="L15" s="104"/>
      <c r="M15" s="104"/>
      <c r="N15" s="104"/>
    </row>
    <row r="16" spans="1:14" s="45" customFormat="1" ht="15" x14ac:dyDescent="0.25">
      <c r="A16" s="75" t="s">
        <v>542</v>
      </c>
      <c r="B16" s="67"/>
      <c r="C16" s="67"/>
      <c r="D16" s="67"/>
      <c r="E16" s="67"/>
      <c r="F16" s="67"/>
      <c r="G16" s="67"/>
      <c r="H16" s="67"/>
      <c r="I16" s="67"/>
      <c r="J16" s="67"/>
      <c r="K16" s="67"/>
      <c r="L16" s="67"/>
      <c r="M16" s="67"/>
      <c r="N16" s="73"/>
    </row>
    <row r="17" spans="1:14" s="45" customFormat="1" ht="15" x14ac:dyDescent="0.25">
      <c r="A17" s="72"/>
      <c r="B17" s="72"/>
      <c r="C17" s="72"/>
      <c r="D17" s="72"/>
      <c r="E17" s="72"/>
      <c r="F17" s="72"/>
      <c r="G17" s="72"/>
      <c r="H17" s="72"/>
      <c r="I17" s="72"/>
      <c r="J17" s="72"/>
      <c r="K17" s="72"/>
      <c r="L17" s="73"/>
      <c r="M17" s="73"/>
      <c r="N17" s="73"/>
    </row>
    <row r="18" spans="1:14" s="45" customFormat="1" ht="15" x14ac:dyDescent="0.25">
      <c r="A18" s="76" t="s">
        <v>489</v>
      </c>
      <c r="B18" s="68"/>
      <c r="C18" s="68"/>
      <c r="D18" s="68"/>
      <c r="E18" s="68"/>
      <c r="F18" s="68"/>
      <c r="G18" s="68"/>
      <c r="H18" s="68"/>
      <c r="I18" s="68"/>
      <c r="J18" s="68"/>
      <c r="K18" s="68"/>
      <c r="L18" s="68"/>
      <c r="M18" s="68"/>
      <c r="N18" s="68"/>
    </row>
    <row r="19" spans="1:14" s="45" customFormat="1" ht="15" x14ac:dyDescent="0.25">
      <c r="A19" s="68" t="s">
        <v>490</v>
      </c>
      <c r="B19" s="68"/>
      <c r="C19" s="68"/>
      <c r="D19" s="68"/>
      <c r="E19" s="68"/>
      <c r="F19" s="68"/>
      <c r="G19" s="68"/>
      <c r="H19" s="68"/>
      <c r="I19" s="68"/>
      <c r="J19" s="68"/>
      <c r="K19" s="68"/>
      <c r="L19" s="68"/>
      <c r="M19" s="68"/>
      <c r="N19" s="68"/>
    </row>
    <row r="20" spans="1:14" s="45" customFormat="1" ht="15" customHeight="1" x14ac:dyDescent="0.25">
      <c r="A20" s="68" t="s">
        <v>491</v>
      </c>
      <c r="B20" s="68"/>
      <c r="C20" s="68"/>
      <c r="D20" s="68"/>
      <c r="E20" s="68"/>
      <c r="F20" s="68"/>
      <c r="G20" s="68"/>
      <c r="H20" s="68"/>
      <c r="I20" s="68"/>
      <c r="J20" s="68"/>
      <c r="K20" s="68"/>
      <c r="L20" s="68"/>
      <c r="M20" s="68"/>
      <c r="N20" s="68"/>
    </row>
    <row r="21" spans="1:14" s="45" customFormat="1" ht="15" x14ac:dyDescent="0.25">
      <c r="A21" s="68" t="s">
        <v>492</v>
      </c>
      <c r="B21" s="68"/>
      <c r="C21" s="68"/>
      <c r="D21" s="68"/>
      <c r="E21" s="68"/>
      <c r="F21" s="68"/>
      <c r="G21" s="68"/>
      <c r="H21" s="68"/>
      <c r="I21" s="68"/>
      <c r="J21" s="68"/>
      <c r="K21" s="68"/>
      <c r="L21" s="68"/>
      <c r="M21" s="68"/>
      <c r="N21" s="68"/>
    </row>
    <row r="22" spans="1:14" s="45" customFormat="1" ht="15" x14ac:dyDescent="0.25">
      <c r="A22" s="77" t="s">
        <v>493</v>
      </c>
      <c r="B22" s="68"/>
      <c r="C22" s="68"/>
      <c r="D22" s="68"/>
      <c r="E22" s="68"/>
      <c r="F22" s="68"/>
      <c r="G22" s="68"/>
      <c r="H22" s="68"/>
      <c r="I22" s="68"/>
      <c r="J22" s="68"/>
      <c r="K22" s="68"/>
      <c r="L22" s="68"/>
      <c r="M22" s="68"/>
      <c r="N22" s="68"/>
    </row>
    <row r="23" spans="1:14" s="45" customFormat="1" ht="15" x14ac:dyDescent="0.25">
      <c r="A23" s="68"/>
      <c r="B23" s="68"/>
      <c r="C23" s="68"/>
      <c r="D23" s="68"/>
      <c r="E23" s="68"/>
      <c r="F23" s="68"/>
      <c r="G23" s="68"/>
      <c r="H23" s="68"/>
      <c r="I23" s="68"/>
      <c r="J23" s="68"/>
      <c r="K23" s="68"/>
      <c r="L23" s="68"/>
      <c r="M23" s="68"/>
      <c r="N23" s="68"/>
    </row>
    <row r="24" spans="1:14" s="45" customFormat="1" ht="34.5" customHeight="1" x14ac:dyDescent="0.25">
      <c r="A24" s="103" t="s">
        <v>494</v>
      </c>
      <c r="B24" s="103"/>
      <c r="C24" s="103"/>
      <c r="D24" s="103"/>
      <c r="E24" s="103"/>
      <c r="F24" s="103"/>
      <c r="G24" s="103"/>
      <c r="H24" s="103"/>
      <c r="I24" s="103"/>
      <c r="J24" s="103"/>
      <c r="K24" s="103"/>
      <c r="L24" s="103"/>
      <c r="M24" s="103"/>
      <c r="N24" s="103"/>
    </row>
    <row r="25" spans="1:14" s="45" customFormat="1" ht="50.25" customHeight="1" x14ac:dyDescent="0.25">
      <c r="A25" s="103" t="s">
        <v>495</v>
      </c>
      <c r="B25" s="103"/>
      <c r="C25" s="103"/>
      <c r="D25" s="103"/>
      <c r="E25" s="103"/>
      <c r="F25" s="103"/>
      <c r="G25" s="103"/>
      <c r="H25" s="103"/>
      <c r="I25" s="103"/>
      <c r="J25" s="103"/>
      <c r="K25" s="103"/>
      <c r="L25" s="103"/>
      <c r="M25" s="103"/>
      <c r="N25" s="103"/>
    </row>
    <row r="26" spans="1:14" s="45" customFormat="1" ht="15" x14ac:dyDescent="0.25">
      <c r="A26" s="104" t="s">
        <v>559</v>
      </c>
      <c r="B26" s="104"/>
      <c r="C26" s="104"/>
      <c r="D26" s="104"/>
      <c r="E26" s="104"/>
      <c r="F26" s="104"/>
      <c r="G26" s="104"/>
      <c r="H26" s="104"/>
      <c r="I26" s="104"/>
      <c r="J26" s="104"/>
      <c r="K26" s="104"/>
      <c r="L26" s="104"/>
      <c r="M26" s="104"/>
      <c r="N26" s="104"/>
    </row>
    <row r="27" spans="1:14" s="45" customFormat="1" ht="8.25" customHeight="1" x14ac:dyDescent="0.25">
      <c r="A27" s="78"/>
      <c r="B27" s="78"/>
      <c r="C27" s="78"/>
      <c r="D27" s="78"/>
      <c r="E27" s="78"/>
      <c r="F27" s="78"/>
      <c r="G27" s="78"/>
      <c r="H27" s="78"/>
      <c r="I27" s="78"/>
      <c r="J27" s="78"/>
      <c r="K27" s="78"/>
      <c r="L27" s="78"/>
      <c r="M27" s="78"/>
      <c r="N27" s="78"/>
    </row>
    <row r="28" spans="1:14" s="45" customFormat="1" ht="15" x14ac:dyDescent="0.25">
      <c r="A28" s="76" t="s">
        <v>246</v>
      </c>
      <c r="B28" s="68"/>
      <c r="C28" s="68"/>
      <c r="D28" s="68"/>
      <c r="E28" s="68"/>
      <c r="F28" s="68"/>
      <c r="G28" s="68"/>
      <c r="H28" s="68"/>
      <c r="I28" s="68"/>
      <c r="J28" s="68"/>
      <c r="K28" s="68"/>
      <c r="L28" s="68"/>
      <c r="M28" s="68"/>
      <c r="N28" s="68"/>
    </row>
    <row r="29" spans="1:14" s="47" customFormat="1" ht="15" x14ac:dyDescent="0.25">
      <c r="A29" s="103" t="s">
        <v>496</v>
      </c>
      <c r="B29" s="103"/>
      <c r="C29" s="103"/>
      <c r="D29" s="103"/>
      <c r="E29" s="103"/>
      <c r="F29" s="103"/>
      <c r="G29" s="103"/>
      <c r="H29" s="103"/>
      <c r="I29" s="103"/>
      <c r="J29" s="103"/>
      <c r="K29" s="103"/>
      <c r="L29" s="103"/>
      <c r="M29" s="103"/>
      <c r="N29" s="103"/>
    </row>
    <row r="30" spans="1:14" s="47" customFormat="1" ht="15" x14ac:dyDescent="0.25">
      <c r="A30" s="103"/>
      <c r="B30" s="103"/>
      <c r="C30" s="103"/>
      <c r="D30" s="103"/>
      <c r="E30" s="103"/>
      <c r="F30" s="103"/>
      <c r="G30" s="103"/>
      <c r="H30" s="103"/>
      <c r="I30" s="103"/>
      <c r="J30" s="103"/>
      <c r="K30" s="103"/>
      <c r="L30" s="103"/>
      <c r="M30" s="103"/>
      <c r="N30" s="103"/>
    </row>
    <row r="31" spans="1:14" s="45" customFormat="1" ht="15" x14ac:dyDescent="0.25">
      <c r="A31" s="100" t="s">
        <v>560</v>
      </c>
      <c r="B31" s="100"/>
      <c r="C31" s="100"/>
      <c r="D31" s="100"/>
      <c r="E31" s="100"/>
      <c r="F31" s="100"/>
      <c r="G31" s="100"/>
      <c r="H31" s="100"/>
      <c r="I31" s="100"/>
      <c r="J31" s="100"/>
      <c r="K31" s="100"/>
      <c r="L31" s="100"/>
      <c r="M31" s="100"/>
      <c r="N31" s="100"/>
    </row>
    <row r="32" spans="1:14" s="45" customFormat="1" ht="15" x14ac:dyDescent="0.25">
      <c r="A32" s="72" t="s">
        <v>497</v>
      </c>
      <c r="B32" s="72"/>
      <c r="C32" s="72"/>
      <c r="D32" s="72"/>
      <c r="E32" s="72"/>
      <c r="F32" s="72"/>
      <c r="G32" s="72"/>
      <c r="H32" s="72"/>
      <c r="I32" s="72"/>
      <c r="J32" s="72"/>
      <c r="K32" s="72"/>
      <c r="L32" s="72"/>
      <c r="M32" s="72"/>
      <c r="N32" s="72"/>
    </row>
    <row r="33" spans="1:14" s="45" customFormat="1" ht="15" x14ac:dyDescent="0.25">
      <c r="A33" s="72" t="s">
        <v>498</v>
      </c>
      <c r="B33" s="72"/>
      <c r="C33" s="72"/>
      <c r="D33" s="72"/>
      <c r="E33" s="72"/>
      <c r="F33" s="72"/>
      <c r="G33" s="72"/>
      <c r="H33" s="72"/>
      <c r="I33" s="72"/>
      <c r="J33" s="72"/>
      <c r="K33" s="72"/>
      <c r="L33" s="72"/>
      <c r="M33" s="72"/>
      <c r="N33" s="72"/>
    </row>
    <row r="34" spans="1:14" s="45" customFormat="1" ht="15" customHeight="1" x14ac:dyDescent="0.25">
      <c r="A34" s="68" t="s">
        <v>499</v>
      </c>
      <c r="B34" s="68"/>
      <c r="C34" s="68"/>
      <c r="D34" s="68"/>
      <c r="E34" s="68"/>
      <c r="F34" s="68"/>
      <c r="G34" s="68"/>
      <c r="H34" s="68"/>
      <c r="I34" s="68"/>
      <c r="J34" s="68"/>
      <c r="K34" s="68"/>
      <c r="L34" s="68"/>
      <c r="M34" s="68"/>
      <c r="N34" s="68"/>
    </row>
    <row r="35" spans="1:14" s="45" customFormat="1" ht="15" x14ac:dyDescent="0.25">
      <c r="A35" s="77" t="s">
        <v>561</v>
      </c>
      <c r="B35" s="68"/>
      <c r="C35" s="68"/>
      <c r="D35" s="68"/>
      <c r="E35" s="68"/>
      <c r="F35" s="68"/>
      <c r="G35" s="68"/>
      <c r="H35" s="68"/>
      <c r="I35" s="68"/>
      <c r="J35" s="68"/>
      <c r="K35" s="68"/>
      <c r="L35" s="68"/>
      <c r="M35" s="68"/>
      <c r="N35" s="68"/>
    </row>
    <row r="36" spans="1:14" s="45" customFormat="1" ht="15" x14ac:dyDescent="0.25">
      <c r="A36" s="77"/>
      <c r="B36" s="68"/>
      <c r="C36" s="68"/>
      <c r="D36" s="68"/>
      <c r="E36" s="68"/>
      <c r="F36" s="68"/>
      <c r="G36" s="68"/>
      <c r="H36" s="68"/>
      <c r="I36" s="68"/>
      <c r="J36" s="68"/>
      <c r="K36" s="68"/>
      <c r="L36" s="68"/>
      <c r="M36" s="68"/>
      <c r="N36" s="68"/>
    </row>
    <row r="37" spans="1:14" s="45" customFormat="1" ht="15" x14ac:dyDescent="0.25">
      <c r="A37" s="100" t="s">
        <v>500</v>
      </c>
      <c r="B37" s="100"/>
      <c r="C37" s="100"/>
      <c r="D37" s="68"/>
      <c r="E37" s="68"/>
      <c r="F37" s="68"/>
      <c r="G37" s="68"/>
      <c r="H37" s="68"/>
      <c r="I37" s="68"/>
      <c r="J37" s="68"/>
      <c r="K37" s="68"/>
      <c r="L37" s="68"/>
      <c r="M37" s="68"/>
      <c r="N37" s="68"/>
    </row>
    <row r="38" spans="1:14" s="45" customFormat="1" ht="15" x14ac:dyDescent="0.25">
      <c r="A38" s="101" t="s">
        <v>501</v>
      </c>
      <c r="B38" s="101"/>
      <c r="C38" s="101"/>
      <c r="D38" s="101"/>
      <c r="E38" s="101"/>
      <c r="F38" s="101"/>
      <c r="G38" s="101"/>
      <c r="H38" s="101"/>
      <c r="I38" s="101"/>
      <c r="J38" s="101"/>
      <c r="K38" s="101"/>
      <c r="L38" s="101"/>
      <c r="M38" s="101"/>
      <c r="N38" s="101"/>
    </row>
    <row r="39" spans="1:14" s="45" customFormat="1" ht="15" x14ac:dyDescent="0.25">
      <c r="A39" s="101"/>
      <c r="B39" s="101"/>
      <c r="C39" s="101"/>
      <c r="D39" s="101"/>
      <c r="E39" s="101"/>
      <c r="F39" s="101"/>
      <c r="G39" s="101"/>
      <c r="H39" s="101"/>
      <c r="I39" s="101"/>
      <c r="J39" s="101"/>
      <c r="K39" s="101"/>
      <c r="L39" s="101"/>
      <c r="M39" s="101"/>
      <c r="N39" s="101"/>
    </row>
    <row r="40" spans="1:14" s="45" customFormat="1" ht="15" x14ac:dyDescent="0.25">
      <c r="A40" s="101"/>
      <c r="B40" s="101"/>
      <c r="C40" s="101"/>
      <c r="D40" s="101"/>
      <c r="E40" s="101"/>
      <c r="F40" s="101"/>
      <c r="G40" s="101"/>
      <c r="H40" s="101"/>
      <c r="I40" s="101"/>
      <c r="J40" s="101"/>
      <c r="K40" s="101"/>
      <c r="L40" s="101"/>
      <c r="M40" s="101"/>
      <c r="N40" s="101"/>
    </row>
    <row r="41" spans="1:14" x14ac:dyDescent="0.2">
      <c r="A41" s="101"/>
      <c r="B41" s="101"/>
      <c r="C41" s="101"/>
      <c r="D41" s="101"/>
      <c r="E41" s="101"/>
      <c r="F41" s="101"/>
      <c r="G41" s="101"/>
      <c r="H41" s="101"/>
      <c r="I41" s="101"/>
      <c r="J41" s="101"/>
      <c r="K41" s="101"/>
      <c r="L41" s="101"/>
      <c r="M41" s="101"/>
      <c r="N41" s="101"/>
    </row>
    <row r="42" spans="1:14" ht="15" x14ac:dyDescent="0.2">
      <c r="A42" s="102" t="s">
        <v>502</v>
      </c>
      <c r="B42" s="102"/>
      <c r="C42" s="102"/>
      <c r="D42" s="102"/>
      <c r="E42" s="102"/>
      <c r="F42" s="102"/>
      <c r="G42" s="102"/>
      <c r="H42" s="102"/>
      <c r="I42" s="102"/>
      <c r="J42" s="102"/>
      <c r="K42" s="79"/>
      <c r="L42" s="68"/>
      <c r="M42" s="68"/>
      <c r="N42" s="68"/>
    </row>
    <row r="43" spans="1:14" ht="15" x14ac:dyDescent="0.2">
      <c r="A43" s="68"/>
      <c r="B43" s="68"/>
      <c r="C43" s="68"/>
      <c r="D43" s="68"/>
      <c r="E43" s="68"/>
      <c r="F43" s="68"/>
      <c r="G43" s="68"/>
      <c r="H43" s="68"/>
      <c r="I43" s="68"/>
      <c r="J43" s="68"/>
      <c r="K43" s="68"/>
      <c r="L43" s="68"/>
      <c r="M43" s="68"/>
      <c r="N43" s="68"/>
    </row>
    <row r="44" spans="1:14" ht="15" x14ac:dyDescent="0.2">
      <c r="A44" s="74" t="s">
        <v>475</v>
      </c>
      <c r="B44" s="74"/>
      <c r="C44" s="74"/>
      <c r="D44" s="67"/>
      <c r="E44" s="67"/>
      <c r="F44" s="67"/>
      <c r="G44" s="67"/>
      <c r="H44" s="67"/>
      <c r="I44" s="67"/>
      <c r="J44" s="67"/>
      <c r="K44" s="67"/>
      <c r="L44" s="67"/>
      <c r="M44" s="67"/>
      <c r="N44" s="67"/>
    </row>
    <row r="45" spans="1:14" ht="15" x14ac:dyDescent="0.2">
      <c r="A45" s="68" t="s">
        <v>503</v>
      </c>
      <c r="B45" s="68"/>
      <c r="C45" s="68"/>
      <c r="D45" s="68"/>
      <c r="E45" s="68"/>
      <c r="F45" s="68"/>
      <c r="G45" s="68"/>
      <c r="H45" s="67"/>
      <c r="I45" s="67"/>
      <c r="J45" s="67"/>
      <c r="K45" s="67"/>
      <c r="L45" s="67"/>
      <c r="M45" s="67"/>
      <c r="N45" s="67"/>
    </row>
    <row r="46" spans="1:14" ht="15" x14ac:dyDescent="0.2">
      <c r="A46" s="68" t="s">
        <v>504</v>
      </c>
      <c r="B46" s="68"/>
      <c r="C46" s="68"/>
      <c r="D46" s="68"/>
      <c r="E46" s="68"/>
      <c r="F46" s="68"/>
      <c r="G46" s="68"/>
      <c r="H46" s="67"/>
      <c r="I46" s="67"/>
      <c r="J46" s="67"/>
      <c r="K46" s="67"/>
      <c r="L46" s="67"/>
      <c r="M46" s="67"/>
      <c r="N46" s="67"/>
    </row>
    <row r="47" spans="1:14" ht="15" x14ac:dyDescent="0.2">
      <c r="A47" s="68" t="s">
        <v>505</v>
      </c>
      <c r="B47" s="68"/>
      <c r="C47" s="68"/>
      <c r="D47" s="68"/>
      <c r="E47" s="68"/>
      <c r="F47" s="68"/>
      <c r="G47" s="68"/>
      <c r="H47" s="67"/>
      <c r="I47" s="67"/>
      <c r="J47" s="67"/>
      <c r="K47" s="67"/>
      <c r="L47" s="67"/>
      <c r="M47" s="67"/>
      <c r="N47" s="67"/>
    </row>
    <row r="48" spans="1:14" ht="15" x14ac:dyDescent="0.2">
      <c r="A48" s="75" t="s">
        <v>506</v>
      </c>
      <c r="B48" s="67"/>
      <c r="C48" s="67"/>
      <c r="D48" s="67"/>
      <c r="E48" s="67"/>
      <c r="F48" s="67"/>
      <c r="G48" s="67"/>
      <c r="H48" s="67"/>
      <c r="I48" s="67"/>
      <c r="J48" s="67"/>
      <c r="K48" s="67"/>
      <c r="L48" s="67"/>
      <c r="M48" s="67"/>
      <c r="N48" s="67"/>
    </row>
  </sheetData>
  <mergeCells count="9">
    <mergeCell ref="A12:N15"/>
    <mergeCell ref="A37:C37"/>
    <mergeCell ref="A38:N41"/>
    <mergeCell ref="A42:J42"/>
    <mergeCell ref="A31:N31"/>
    <mergeCell ref="A24:N24"/>
    <mergeCell ref="A25:N25"/>
    <mergeCell ref="A26:N26"/>
    <mergeCell ref="A29:N30"/>
  </mergeCells>
  <hyperlinks>
    <hyperlink ref="A16" r:id="rId1" xr:uid="{5CE8324C-542E-4EBC-887E-952198230A51}"/>
    <hyperlink ref="A48" r:id="rId2" display="https://www.bls.gov/emp/documentation/definitions.htm" xr:uid="{F7C06B6A-4D07-4AAA-892C-D0158BB25225}"/>
    <hyperlink ref="A42:J42" r:id="rId3" display="https://www.act.org/content/act/en/products-and-services/workkeys-for-employers/assessments.html" xr:uid="{36211AD0-3729-457A-9A3D-C7F634BDDDC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Hyder, Zeshan</cp:lastModifiedBy>
  <dcterms:created xsi:type="dcterms:W3CDTF">2026-08-18T21:50:45Z</dcterms:created>
  <dcterms:modified xsi:type="dcterms:W3CDTF">2026-10-02T20:44:30Z</dcterms:modified>
</cp:coreProperties>
</file>