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trategy &amp; Performance\RA_SHARE\MERIC Dashboards-3.0 WID Links\GDP Data Series_State, Counties, MSAs\2025\GDP Workbooks 3.0\Excels\"/>
    </mc:Choice>
  </mc:AlternateContent>
  <xr:revisionPtr revIDLastSave="0" documentId="13_ncr:1_{F3545BD2-0326-4AEC-A5AF-F9F7E2CB604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tates GD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" i="1" l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6" i="1"/>
</calcChain>
</file>

<file path=xl/sharedStrings.xml><?xml version="1.0" encoding="utf-8"?>
<sst xmlns="http://schemas.openxmlformats.org/spreadsheetml/2006/main" count="83" uniqueCount="73">
  <si>
    <t>Missouri</t>
  </si>
  <si>
    <t>Location</t>
  </si>
  <si>
    <t>Percent change from preceding period</t>
  </si>
  <si>
    <t xml:space="preserve">Source: U.S. Bureau of Economic Analysis </t>
  </si>
  <si>
    <t>Available at : https://www.bea.gov/</t>
  </si>
  <si>
    <t>2020-2021</t>
  </si>
  <si>
    <t>2021-2022</t>
  </si>
  <si>
    <t>2022-2023</t>
  </si>
  <si>
    <t>Current GDP (Not Adjusted for Inflation)</t>
  </si>
  <si>
    <t xml:space="preserve">US and All States Real and Current GDP </t>
  </si>
  <si>
    <t>United States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</si>
  <si>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</si>
  <si>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</si>
  <si>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</si>
  <si>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</si>
  <si>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</si>
  <si>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</si>
  <si>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</si>
  <si>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</si>
  <si>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</si>
  <si>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</si>
  <si>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</si>
  <si>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</si>
  <si>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</si>
  <si>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</si>
  <si>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</si>
  <si>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</si>
  <si>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</si>
  <si>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</si>
  <si>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</si>
  <si>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</si>
  <si>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</si>
  <si>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</si>
  <si>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</si>
  <si>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</si>
  <si>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</si>
  <si>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</si>
  <si>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</si>
  <si>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</si>
  <si>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</si>
  <si>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</si>
  <si>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</si>
  <si>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</si>
  <si>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</si>
  <si>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</si>
  <si>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</si>
  <si>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</si>
  <si>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</si>
  <si>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</si>
  <si>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</si>
  <si>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</si>
  <si>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</si>
  <si>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</si>
  <si>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</si>
  <si>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</si>
  <si>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</si>
  <si>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</si>
  <si>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</si>
  <si>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</si>
  <si>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</si>
  <si>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</si>
  <si>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Millions of chained 2017 US dollars</t>
  </si>
  <si>
    <t>Millions of US dollars</t>
  </si>
  <si>
    <t>2021</t>
  </si>
  <si>
    <t>2022</t>
  </si>
  <si>
    <t>2023</t>
  </si>
  <si>
    <t>2024</t>
  </si>
  <si>
    <t>2023-2024</t>
  </si>
  <si>
    <t>2024-2025</t>
  </si>
  <si>
    <t>Real GDP (Inflation Adjusted, Chained 2017 dollars)</t>
  </si>
  <si>
    <t>Real GDP</t>
  </si>
  <si>
    <t>Rank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</si>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</sst>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0.0%"/>
  </numFmts>
  <fonts count="11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mbria"/>
      <family val="1"/>
    </font>
    <font>
      <b/>
      <sz val="11"/>
      <color theme="1"/>
      <name val="Cambria"/>
      <family val="1"/>
    </font>
    <font>
      <sz val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right"/>
    </xf>
    <xf numFmtId="0" fontId="6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2" fillId="7" borderId="1" xfId="0" applyFont="1" applyFill="1" applyBorder="1"/>
    <xf numFmtId="164" fontId="0" fillId="8" borderId="1" xfId="1" applyNumberFormat="1" applyFont="1" applyFill="1" applyBorder="1" applyAlignment="1">
      <alignment horizontal="right" vertical="center"/>
    </xf>
    <xf numFmtId="165" fontId="0" fillId="8" borderId="1" xfId="2" applyNumberFormat="1" applyFont="1" applyFill="1" applyBorder="1" applyAlignment="1">
      <alignment horizontal="center" vertical="center"/>
    </xf>
    <xf numFmtId="164" fontId="0" fillId="9" borderId="1" xfId="1" applyNumberFormat="1" applyFont="1" applyFill="1" applyBorder="1" applyAlignment="1">
      <alignment horizontal="right" vertical="center"/>
    </xf>
    <xf numFmtId="165" fontId="0" fillId="10" borderId="1" xfId="2" applyNumberFormat="1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>
      <alignment horizontal="center" vertical="center"/>
    </xf>
    <xf numFmtId="164" fontId="0" fillId="8" borderId="1" xfId="0" applyNumberFormat="1" applyFill="1" applyBorder="1" applyAlignment="1">
      <alignment horizontal="right" vertical="center"/>
    </xf>
    <xf numFmtId="164" fontId="0" fillId="9" borderId="1" xfId="0" applyNumberFormat="1" applyFill="1" applyBorder="1" applyAlignment="1">
      <alignment horizontal="right" vertical="center"/>
    </xf>
    <xf numFmtId="0" fontId="7" fillId="2" borderId="0" xfId="3" applyFont="1" applyAlignment="1">
      <alignment horizontal="left" vertical="center"/>
    </xf>
    <xf numFmtId="0" fontId="8" fillId="7" borderId="0" xfId="0" applyFont="1" applyFill="1" applyAlignment="1">
      <alignment horizontal="left"/>
    </xf>
    <xf numFmtId="0" fontId="5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7" fillId="2" borderId="0" xfId="3" applyFont="1" applyAlignment="1">
      <alignment horizontal="left" vertical="center"/>
    </xf>
    <xf numFmtId="0" fontId="8" fillId="7" borderId="0" xfId="0" applyFont="1" applyFill="1" applyAlignment="1">
      <alignment horizontal="left"/>
    </xf>
    <xf numFmtId="0" fontId="5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vertical="center"/>
    </xf>
    <xf numFmtId="0" fontId="10" fillId="11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</cellXfs>
  <cellStyles count="4">
    <cellStyle name="Accent5" xfId="3" builtinId="45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pps.bea.gov/iTable/iTable.cfm?acrdn=1&amp;isuri=1&amp;reqid=70&amp;step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9"/>
  <sheetViews>
    <sheetView tabSelected="1" workbookViewId="0">
      <selection activeCell="A31" sqref="A31:XFD31"/>
    </sheetView>
  </sheetViews>
  <sheetFormatPr defaultColWidth="8.42578125" defaultRowHeight="15" x14ac:dyDescent="0.25"/>
  <cols>
    <col min="1" max="1" width="21.140625" customWidth="1" collapsed="1"/>
    <col min="2" max="5" width="11.140625" bestFit="1" customWidth="1" collapsed="1"/>
    <col min="6" max="6" width="11.140625" customWidth="1"/>
    <col min="7" max="10" width="9.5703125" bestFit="1" customWidth="1"/>
    <col min="11" max="11" width="9.5703125" customWidth="1"/>
    <col min="12" max="15" width="11.140625" bestFit="1" customWidth="1"/>
    <col min="16" max="16" width="11.140625" customWidth="1"/>
    <col min="17" max="20" width="9.5703125" bestFit="1" customWidth="1"/>
    <col min="21" max="21" width="9.5703125" customWidth="1"/>
    <col min="22" max="22" width="9.85546875" bestFit="1" customWidth="1"/>
  </cols>
  <sheetData>
    <row r="1" spans="1:22" ht="21" x14ac:dyDescent="0.35">
      <c r="A1" s="20" t="s">
        <v>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pans="1:22" ht="15.75" x14ac:dyDescent="0.25">
      <c r="A2" s="21" t="s">
        <v>1</v>
      </c>
      <c r="B2" s="18" t="s">
        <v>69</v>
      </c>
      <c r="C2" s="18"/>
      <c r="D2" s="18"/>
      <c r="E2" s="18"/>
      <c r="F2" s="18"/>
      <c r="G2" s="18"/>
      <c r="H2" s="18"/>
      <c r="I2" s="18"/>
      <c r="J2" s="18"/>
      <c r="K2" s="18"/>
      <c r="L2" s="18" t="s">
        <v>8</v>
      </c>
      <c r="M2" s="18"/>
      <c r="N2" s="18"/>
      <c r="O2" s="18"/>
      <c r="P2" s="18"/>
      <c r="Q2" s="18"/>
      <c r="R2" s="18"/>
      <c r="S2" s="18"/>
      <c r="T2" s="18"/>
      <c r="U2" s="18"/>
      <c r="V2" s="14" t="s">
        <v>70</v>
      </c>
    </row>
    <row r="3" spans="1:22" ht="15" customHeight="1" x14ac:dyDescent="0.25">
      <c r="A3" s="21"/>
      <c r="B3" s="19" t="s">
        <v>61</v>
      </c>
      <c r="C3" s="19"/>
      <c r="D3" s="19"/>
      <c r="E3" s="19"/>
      <c r="F3" s="19"/>
      <c r="G3" s="19" t="s">
        <v>2</v>
      </c>
      <c r="H3" s="19"/>
      <c r="I3" s="19"/>
      <c r="J3" s="19"/>
      <c r="K3" s="19"/>
      <c r="L3" s="19" t="s">
        <v>62</v>
      </c>
      <c r="M3" s="19"/>
      <c r="N3" s="19"/>
      <c r="O3" s="19"/>
      <c r="P3" s="19"/>
      <c r="Q3" s="19" t="s">
        <v>2</v>
      </c>
      <c r="R3" s="19"/>
      <c r="S3" s="19"/>
      <c r="T3" s="19"/>
      <c r="U3" s="19"/>
      <c r="V3" s="15" t="s">
        <v>71</v>
      </c>
    </row>
    <row r="4" spans="1:22" x14ac:dyDescent="0.25">
      <c r="A4" s="21"/>
      <c r="B4" s="9" t="s">
        <v>63</v>
      </c>
      <c r="C4" s="9" t="s">
        <v>64</v>
      </c>
      <c r="D4" s="9" t="s">
        <v>65</v>
      </c>
      <c r="E4" s="9" t="s">
        <v>66</v>
      </c>
      <c r="F4" s="9">
        <v>2025</v>
      </c>
      <c r="G4" s="3" t="s">
        <v>5</v>
      </c>
      <c r="H4" s="3" t="s">
        <v>6</v>
      </c>
      <c r="I4" s="3" t="s">
        <v>7</v>
      </c>
      <c r="J4" s="3" t="s">
        <v>67</v>
      </c>
      <c r="K4" s="3" t="s">
        <v>68</v>
      </c>
      <c r="L4" s="2" t="s">
        <v>63</v>
      </c>
      <c r="M4" s="2" t="s">
        <v>64</v>
      </c>
      <c r="N4" s="2" t="s">
        <v>65</v>
      </c>
      <c r="O4" s="2" t="s">
        <v>66</v>
      </c>
      <c r="P4" s="2">
        <v>2025</v>
      </c>
      <c r="Q4" s="3" t="s">
        <v>5</v>
      </c>
      <c r="R4" s="3" t="s">
        <v>6</v>
      </c>
      <c r="S4" s="3" t="s">
        <v>7</v>
      </c>
      <c r="T4" s="3" t="s">
        <v>67</v>
      </c>
      <c r="U4" s="22" t="s">
        <v>68</v>
      </c>
      <c r="V4" s="3">
        <v>2025</v>
      </c>
    </row>
    <row r="5" spans="1:22" x14ac:dyDescent="0.25">
      <c r="A5" s="4" t="s">
        <v>10</v>
      </c>
      <c r="B5" s="5">
        <v>21532407</v>
      </c>
      <c r="C5" s="5">
        <v>22075931</v>
      </c>
      <c r="D5" s="5">
        <v>22723719</v>
      </c>
      <c r="E5" s="5">
        <v>23358435</v>
      </c>
      <c r="F5" s="5">
        <v>23850442</v>
      </c>
      <c r="G5" s="6">
        <v>6.2E-2</v>
      </c>
      <c r="H5" s="6">
        <v>2.5000000000000001E-2</v>
      </c>
      <c r="I5" s="6">
        <v>2.8999999999999998E-2</v>
      </c>
      <c r="J5" s="6">
        <v>2.7999999999999997E-2</v>
      </c>
      <c r="K5" s="6">
        <v>2.1000000000000001E-2</v>
      </c>
      <c r="L5" s="10">
        <v>23725645</v>
      </c>
      <c r="M5" s="10">
        <v>26054614</v>
      </c>
      <c r="N5" s="10">
        <v>27811517</v>
      </c>
      <c r="O5" s="10">
        <v>29298013</v>
      </c>
      <c r="P5" s="10">
        <v>30762099</v>
      </c>
      <c r="Q5" s="6">
        <v>0.11</v>
      </c>
      <c r="R5" s="6">
        <v>9.8000000000000004E-2</v>
      </c>
      <c r="S5" s="6">
        <v>6.7000000000000004E-2</v>
      </c>
      <c r="T5" s="6">
        <v>5.2999999999999999E-2</v>
      </c>
      <c r="U5" s="6">
        <v>0.05</v>
      </c>
      <c r="V5" s="24" t="s">
        <v>72</v>
      </c>
    </row>
    <row r="6" spans="1:22" x14ac:dyDescent="0.25">
      <c r="A6" s="4" t="s">
        <v>11</v>
      </c>
      <c r="B6" s="7">
        <v>233951.1</v>
      </c>
      <c r="C6" s="7">
        <v>239846.6</v>
      </c>
      <c r="D6" s="7">
        <v>248313.7</v>
      </c>
      <c r="E6" s="7">
        <v>255629.4</v>
      </c>
      <c r="F6" s="7">
        <v>260648</v>
      </c>
      <c r="G6" s="8">
        <v>4.9000000000000002E-2</v>
      </c>
      <c r="H6" s="8">
        <v>2.5000000000000001E-2</v>
      </c>
      <c r="I6" s="8">
        <v>3.5000000000000003E-2</v>
      </c>
      <c r="J6" s="8">
        <v>2.8999999999999998E-2</v>
      </c>
      <c r="K6" s="8">
        <v>0.02</v>
      </c>
      <c r="L6" s="11">
        <v>260325</v>
      </c>
      <c r="M6" s="11">
        <v>286873.3</v>
      </c>
      <c r="N6" s="11">
        <v>309543.8</v>
      </c>
      <c r="O6" s="11">
        <v>325345.09999999998</v>
      </c>
      <c r="P6" s="11">
        <v>341154.2</v>
      </c>
      <c r="Q6" s="8">
        <v>0.10400000000000001</v>
      </c>
      <c r="R6" s="8">
        <v>0.10199999999999999</v>
      </c>
      <c r="S6" s="8">
        <v>7.9000000000000001E-2</v>
      </c>
      <c r="T6" s="8">
        <v>5.0999999999999997E-2</v>
      </c>
      <c r="U6" s="8">
        <v>4.9000000000000002E-2</v>
      </c>
      <c r="V6" s="23">
        <f>RANK(F6,$F$6:$F$56)</f>
        <v>26</v>
      </c>
    </row>
    <row r="7" spans="1:22" x14ac:dyDescent="0.25">
      <c r="A7" s="4" t="s">
        <v>12</v>
      </c>
      <c r="B7" s="7">
        <v>51764</v>
      </c>
      <c r="C7" s="7">
        <v>50509.1</v>
      </c>
      <c r="D7" s="7">
        <v>54183.8</v>
      </c>
      <c r="E7" s="7">
        <v>55945.7</v>
      </c>
      <c r="F7" s="7">
        <v>57488</v>
      </c>
      <c r="G7" s="8">
        <v>1.7000000000000001E-2</v>
      </c>
      <c r="H7" s="8">
        <v>-2.4E-2</v>
      </c>
      <c r="I7" s="8">
        <v>7.2999999999999995E-2</v>
      </c>
      <c r="J7" s="8">
        <v>3.3000000000000002E-2</v>
      </c>
      <c r="K7" s="8">
        <v>2.7999999999999997E-2</v>
      </c>
      <c r="L7" s="11">
        <v>59363</v>
      </c>
      <c r="M7" s="11">
        <v>65682.5</v>
      </c>
      <c r="N7" s="11">
        <v>68232.7</v>
      </c>
      <c r="O7" s="11">
        <v>71567.199999999997</v>
      </c>
      <c r="P7" s="11">
        <v>75011.600000000006</v>
      </c>
      <c r="Q7" s="8">
        <v>0.14499999999999999</v>
      </c>
      <c r="R7" s="8">
        <v>0.106</v>
      </c>
      <c r="S7" s="8">
        <v>3.9E-2</v>
      </c>
      <c r="T7" s="8">
        <v>4.9000000000000002E-2</v>
      </c>
      <c r="U7" s="8">
        <v>4.8000000000000001E-2</v>
      </c>
      <c r="V7" s="23">
        <f>RANK(F7,$F$6:$F$56)</f>
        <v>49</v>
      </c>
    </row>
    <row r="8" spans="1:22" x14ac:dyDescent="0.25">
      <c r="A8" s="4" t="s">
        <v>13</v>
      </c>
      <c r="B8" s="7">
        <v>396457.5</v>
      </c>
      <c r="C8" s="7">
        <v>413798.8</v>
      </c>
      <c r="D8" s="7">
        <v>427644</v>
      </c>
      <c r="E8" s="7">
        <v>446968.2</v>
      </c>
      <c r="F8" s="7">
        <v>455745.2</v>
      </c>
      <c r="G8" s="8">
        <v>8.1000000000000003E-2</v>
      </c>
      <c r="H8" s="8">
        <v>4.4000000000000004E-2</v>
      </c>
      <c r="I8" s="8">
        <v>3.3000000000000002E-2</v>
      </c>
      <c r="J8" s="8">
        <v>4.4999999999999998E-2</v>
      </c>
      <c r="K8" s="8">
        <v>0.02</v>
      </c>
      <c r="L8" s="11">
        <v>438136</v>
      </c>
      <c r="M8" s="11">
        <v>488722.2</v>
      </c>
      <c r="N8" s="11">
        <v>530105</v>
      </c>
      <c r="O8" s="11">
        <v>570088.6</v>
      </c>
      <c r="P8" s="11">
        <v>598188.80000000005</v>
      </c>
      <c r="Q8" s="8">
        <v>0.122</v>
      </c>
      <c r="R8" s="8">
        <v>0.115</v>
      </c>
      <c r="S8" s="8">
        <v>8.5000000000000006E-2</v>
      </c>
      <c r="T8" s="8">
        <v>7.4999999999999997E-2</v>
      </c>
      <c r="U8" s="8">
        <v>4.9000000000000002E-2</v>
      </c>
      <c r="V8" s="23">
        <f>RANK(F8,$F$6:$F$56)</f>
        <v>16</v>
      </c>
    </row>
    <row r="9" spans="1:22" x14ac:dyDescent="0.25">
      <c r="A9" s="4" t="s">
        <v>14</v>
      </c>
      <c r="B9" s="7">
        <v>137634.79999999999</v>
      </c>
      <c r="C9" s="7">
        <v>138672</v>
      </c>
      <c r="D9" s="7">
        <v>141968</v>
      </c>
      <c r="E9" s="7">
        <v>147389.9</v>
      </c>
      <c r="F9" s="7">
        <v>150640.29999999999</v>
      </c>
      <c r="G9" s="8">
        <v>7.2000000000000008E-2</v>
      </c>
      <c r="H9" s="8">
        <v>8.0000000000000002E-3</v>
      </c>
      <c r="I9" s="8">
        <v>2.4E-2</v>
      </c>
      <c r="J9" s="8">
        <v>3.7999999999999999E-2</v>
      </c>
      <c r="K9" s="8">
        <v>2.2000000000000002E-2</v>
      </c>
      <c r="L9" s="11">
        <v>154261.79999999999</v>
      </c>
      <c r="M9" s="11">
        <v>167863.5</v>
      </c>
      <c r="N9" s="11">
        <v>178114.8</v>
      </c>
      <c r="O9" s="11">
        <v>188339.6</v>
      </c>
      <c r="P9" s="11">
        <v>198422</v>
      </c>
      <c r="Q9" s="8">
        <v>0.13300000000000001</v>
      </c>
      <c r="R9" s="8">
        <v>8.8000000000000009E-2</v>
      </c>
      <c r="S9" s="8">
        <v>6.0999999999999999E-2</v>
      </c>
      <c r="T9" s="8">
        <v>5.7000000000000002E-2</v>
      </c>
      <c r="U9" s="8">
        <v>5.4000000000000006E-2</v>
      </c>
      <c r="V9" s="23">
        <f>RANK(F9,$F$6:$F$56)</f>
        <v>34</v>
      </c>
    </row>
    <row r="10" spans="1:22" x14ac:dyDescent="0.25">
      <c r="A10" s="4" t="s">
        <v>15</v>
      </c>
      <c r="B10" s="7">
        <v>3151112.5</v>
      </c>
      <c r="C10" s="7">
        <v>3147211.4</v>
      </c>
      <c r="D10" s="7">
        <v>3204016.4</v>
      </c>
      <c r="E10" s="7">
        <v>3306928.6</v>
      </c>
      <c r="F10" s="7">
        <v>3388904.8</v>
      </c>
      <c r="G10" s="8">
        <v>7.4999999999999997E-2</v>
      </c>
      <c r="H10" s="8">
        <v>-1E-3</v>
      </c>
      <c r="I10" s="8">
        <v>1.8000000000000002E-2</v>
      </c>
      <c r="J10" s="8">
        <v>3.2000000000000001E-2</v>
      </c>
      <c r="K10" s="8">
        <v>2.5000000000000001E-2</v>
      </c>
      <c r="L10" s="11">
        <v>3418256.1</v>
      </c>
      <c r="M10" s="11">
        <v>3618289.7</v>
      </c>
      <c r="N10" s="11">
        <v>3827007.3</v>
      </c>
      <c r="O10" s="11">
        <v>4048108.1</v>
      </c>
      <c r="P10" s="11">
        <v>4250840.8</v>
      </c>
      <c r="Q10" s="8">
        <v>0.11199999999999999</v>
      </c>
      <c r="R10" s="8">
        <v>5.9000000000000004E-2</v>
      </c>
      <c r="S10" s="8">
        <v>5.7999999999999996E-2</v>
      </c>
      <c r="T10" s="8">
        <v>5.7999999999999996E-2</v>
      </c>
      <c r="U10" s="8">
        <v>0.05</v>
      </c>
      <c r="V10" s="23">
        <f>RANK(F10,$F$6:$F$56)</f>
        <v>1</v>
      </c>
    </row>
    <row r="11" spans="1:22" x14ac:dyDescent="0.25">
      <c r="A11" s="4" t="s">
        <v>16</v>
      </c>
      <c r="B11" s="7">
        <v>406309.2</v>
      </c>
      <c r="C11" s="7">
        <v>422576.1</v>
      </c>
      <c r="D11" s="7">
        <v>440225.2</v>
      </c>
      <c r="E11" s="7">
        <v>448838.5</v>
      </c>
      <c r="F11" s="7">
        <v>458147.1</v>
      </c>
      <c r="G11" s="8">
        <v>6.8000000000000005E-2</v>
      </c>
      <c r="H11" s="8">
        <v>0.04</v>
      </c>
      <c r="I11" s="8">
        <v>4.2000000000000003E-2</v>
      </c>
      <c r="J11" s="8">
        <v>0.02</v>
      </c>
      <c r="K11" s="8">
        <v>2.1000000000000001E-2</v>
      </c>
      <c r="L11" s="11">
        <v>445781.3</v>
      </c>
      <c r="M11" s="11">
        <v>499197.4</v>
      </c>
      <c r="N11" s="11">
        <v>533268.6</v>
      </c>
      <c r="O11" s="11">
        <v>557633</v>
      </c>
      <c r="P11" s="11">
        <v>584323.9</v>
      </c>
      <c r="Q11" s="8">
        <v>0.12300000000000001</v>
      </c>
      <c r="R11" s="8">
        <v>0.12</v>
      </c>
      <c r="S11" s="8">
        <v>6.8000000000000005E-2</v>
      </c>
      <c r="T11" s="8">
        <v>4.5999999999999999E-2</v>
      </c>
      <c r="U11" s="8">
        <v>4.8000000000000001E-2</v>
      </c>
      <c r="V11" s="23">
        <f>RANK(F11,$F$6:$F$56)</f>
        <v>15</v>
      </c>
    </row>
    <row r="12" spans="1:22" x14ac:dyDescent="0.25">
      <c r="A12" s="4" t="s">
        <v>17</v>
      </c>
      <c r="B12" s="7">
        <v>270779.8</v>
      </c>
      <c r="C12" s="7">
        <v>279348.5</v>
      </c>
      <c r="D12" s="7">
        <v>283228.5</v>
      </c>
      <c r="E12" s="7">
        <v>286160.09999999998</v>
      </c>
      <c r="F12" s="7">
        <v>293002.8</v>
      </c>
      <c r="G12" s="8">
        <v>3.5000000000000003E-2</v>
      </c>
      <c r="H12" s="8">
        <v>3.2000000000000001E-2</v>
      </c>
      <c r="I12" s="8">
        <v>1.3999999999999999E-2</v>
      </c>
      <c r="J12" s="8">
        <v>0.01</v>
      </c>
      <c r="K12" s="8">
        <v>2.4E-2</v>
      </c>
      <c r="L12" s="11">
        <v>297366</v>
      </c>
      <c r="M12" s="11">
        <v>321625.2</v>
      </c>
      <c r="N12" s="11">
        <v>341851.8</v>
      </c>
      <c r="O12" s="11">
        <v>356834.9</v>
      </c>
      <c r="P12" s="11">
        <v>376455</v>
      </c>
      <c r="Q12" s="8">
        <v>6.7000000000000004E-2</v>
      </c>
      <c r="R12" s="8">
        <v>8.199999999999999E-2</v>
      </c>
      <c r="S12" s="8">
        <v>6.3E-2</v>
      </c>
      <c r="T12" s="8">
        <v>4.4000000000000004E-2</v>
      </c>
      <c r="U12" s="8">
        <v>5.5E-2</v>
      </c>
      <c r="V12" s="23">
        <f>RANK(F12,$F$6:$F$56)</f>
        <v>23</v>
      </c>
    </row>
    <row r="13" spans="1:22" x14ac:dyDescent="0.25">
      <c r="A13" s="4" t="s">
        <v>18</v>
      </c>
      <c r="B13" s="7">
        <v>75205.5</v>
      </c>
      <c r="C13" s="7">
        <v>81111.8</v>
      </c>
      <c r="D13" s="7">
        <v>82090.899999999994</v>
      </c>
      <c r="E13" s="7">
        <v>85350.5</v>
      </c>
      <c r="F13" s="7">
        <v>87281.1</v>
      </c>
      <c r="G13" s="8">
        <v>3.4000000000000002E-2</v>
      </c>
      <c r="H13" s="8">
        <v>7.9000000000000001E-2</v>
      </c>
      <c r="I13" s="8">
        <v>1.2E-2</v>
      </c>
      <c r="J13" s="8">
        <v>0.04</v>
      </c>
      <c r="K13" s="8">
        <v>2.3E-2</v>
      </c>
      <c r="L13" s="11">
        <v>83554.7</v>
      </c>
      <c r="M13" s="11">
        <v>97030.399999999994</v>
      </c>
      <c r="N13" s="11">
        <v>103332.5</v>
      </c>
      <c r="O13" s="11">
        <v>110971.8</v>
      </c>
      <c r="P13" s="11">
        <v>117218</v>
      </c>
      <c r="Q13" s="8">
        <v>7.4999999999999997E-2</v>
      </c>
      <c r="R13" s="8">
        <v>0.161</v>
      </c>
      <c r="S13" s="8">
        <v>6.5000000000000002E-2</v>
      </c>
      <c r="T13" s="8">
        <v>7.400000000000001E-2</v>
      </c>
      <c r="U13" s="8">
        <v>5.5999999999999994E-2</v>
      </c>
      <c r="V13" s="23">
        <f>RANK(F13,$F$6:$F$56)</f>
        <v>42</v>
      </c>
    </row>
    <row r="14" spans="1:22" x14ac:dyDescent="0.25">
      <c r="A14" s="4" t="s">
        <v>19</v>
      </c>
      <c r="B14" s="7">
        <v>143338.70000000001</v>
      </c>
      <c r="C14" s="7">
        <v>143050.79999999999</v>
      </c>
      <c r="D14" s="7">
        <v>143179.20000000001</v>
      </c>
      <c r="E14" s="7">
        <v>145088</v>
      </c>
      <c r="F14" s="7">
        <v>145696.5</v>
      </c>
      <c r="G14" s="8">
        <v>0.04</v>
      </c>
      <c r="H14" s="8">
        <v>-2E-3</v>
      </c>
      <c r="I14" s="8">
        <v>1E-3</v>
      </c>
      <c r="J14" s="8">
        <v>1.3000000000000001E-2</v>
      </c>
      <c r="K14" s="8">
        <v>4.0000000000000001E-3</v>
      </c>
      <c r="L14" s="11">
        <v>156581.29999999999</v>
      </c>
      <c r="M14" s="11">
        <v>165106.20000000001</v>
      </c>
      <c r="N14" s="11">
        <v>174250.7</v>
      </c>
      <c r="O14" s="11">
        <v>184297.7</v>
      </c>
      <c r="P14" s="11">
        <v>192617.5</v>
      </c>
      <c r="Q14" s="8">
        <v>6.6000000000000003E-2</v>
      </c>
      <c r="R14" s="8">
        <v>5.4000000000000006E-2</v>
      </c>
      <c r="S14" s="8">
        <v>5.5E-2</v>
      </c>
      <c r="T14" s="8">
        <v>5.7999999999999996E-2</v>
      </c>
      <c r="U14" s="8">
        <v>4.4999999999999998E-2</v>
      </c>
      <c r="V14" s="23">
        <f>RANK(F14,$F$6:$F$56)</f>
        <v>36</v>
      </c>
    </row>
    <row r="15" spans="1:22" x14ac:dyDescent="0.25">
      <c r="A15" s="4" t="s">
        <v>20</v>
      </c>
      <c r="B15" s="7">
        <v>1172655.3</v>
      </c>
      <c r="C15" s="7">
        <v>1245927.6000000001</v>
      </c>
      <c r="D15" s="7">
        <v>1309392.2</v>
      </c>
      <c r="E15" s="7">
        <v>1352275.1</v>
      </c>
      <c r="F15" s="7">
        <v>1393837.1</v>
      </c>
      <c r="G15" s="8">
        <v>9.3000000000000013E-2</v>
      </c>
      <c r="H15" s="8">
        <v>6.2E-2</v>
      </c>
      <c r="I15" s="8">
        <v>5.0999999999999997E-2</v>
      </c>
      <c r="J15" s="8">
        <v>3.3000000000000002E-2</v>
      </c>
      <c r="K15" s="8">
        <v>3.1E-2</v>
      </c>
      <c r="L15" s="11">
        <v>1300807.8</v>
      </c>
      <c r="M15" s="11">
        <v>1473688.1</v>
      </c>
      <c r="N15" s="11">
        <v>1624642.3</v>
      </c>
      <c r="O15" s="11">
        <v>1726709.9</v>
      </c>
      <c r="P15" s="11">
        <v>1834641.4</v>
      </c>
      <c r="Q15" s="8">
        <v>0.13600000000000001</v>
      </c>
      <c r="R15" s="8">
        <v>0.13300000000000001</v>
      </c>
      <c r="S15" s="8">
        <v>0.10199999999999999</v>
      </c>
      <c r="T15" s="8">
        <v>6.3E-2</v>
      </c>
      <c r="U15" s="8">
        <v>6.3E-2</v>
      </c>
      <c r="V15" s="23">
        <f>RANK(F15,$F$6:$F$56)</f>
        <v>4</v>
      </c>
    </row>
    <row r="16" spans="1:22" x14ac:dyDescent="0.25">
      <c r="A16" s="4" t="s">
        <v>21</v>
      </c>
      <c r="B16" s="7">
        <v>643748.4</v>
      </c>
      <c r="C16" s="7">
        <v>670107.19999999995</v>
      </c>
      <c r="D16" s="7">
        <v>679447.2</v>
      </c>
      <c r="E16" s="7">
        <v>697450.9</v>
      </c>
      <c r="F16" s="7">
        <v>710412.3</v>
      </c>
      <c r="G16" s="8">
        <v>6.7000000000000004E-2</v>
      </c>
      <c r="H16" s="8">
        <v>4.0999999999999995E-2</v>
      </c>
      <c r="I16" s="8">
        <v>1.3999999999999999E-2</v>
      </c>
      <c r="J16" s="8">
        <v>2.6000000000000002E-2</v>
      </c>
      <c r="K16" s="8">
        <v>1.9E-2</v>
      </c>
      <c r="L16" s="11">
        <v>706004.6</v>
      </c>
      <c r="M16" s="11">
        <v>785922.7</v>
      </c>
      <c r="N16" s="11">
        <v>835755.3</v>
      </c>
      <c r="O16" s="11">
        <v>881508.2</v>
      </c>
      <c r="P16" s="11">
        <v>924828.9</v>
      </c>
      <c r="Q16" s="8">
        <v>0.106</v>
      </c>
      <c r="R16" s="8">
        <v>0.113</v>
      </c>
      <c r="S16" s="8">
        <v>6.3E-2</v>
      </c>
      <c r="T16" s="8">
        <v>5.5E-2</v>
      </c>
      <c r="U16" s="8">
        <v>4.9000000000000002E-2</v>
      </c>
      <c r="V16" s="23">
        <f>RANK(F16,$F$6:$F$56)</f>
        <v>9</v>
      </c>
    </row>
    <row r="17" spans="1:22" x14ac:dyDescent="0.25">
      <c r="A17" s="4" t="s">
        <v>22</v>
      </c>
      <c r="B17" s="7">
        <v>84532</v>
      </c>
      <c r="C17" s="7">
        <v>87491.199999999997</v>
      </c>
      <c r="D17" s="7">
        <v>89642.2</v>
      </c>
      <c r="E17" s="7">
        <v>91878</v>
      </c>
      <c r="F17" s="7">
        <v>94144.2</v>
      </c>
      <c r="G17" s="8">
        <v>6.0999999999999999E-2</v>
      </c>
      <c r="H17" s="8">
        <v>3.5000000000000003E-2</v>
      </c>
      <c r="I17" s="8">
        <v>2.5000000000000001E-2</v>
      </c>
      <c r="J17" s="8">
        <v>2.5000000000000001E-2</v>
      </c>
      <c r="K17" s="8">
        <v>2.5000000000000001E-2</v>
      </c>
      <c r="L17" s="11">
        <v>93684.2</v>
      </c>
      <c r="M17" s="11">
        <v>103954.5</v>
      </c>
      <c r="N17" s="11">
        <v>111740.2</v>
      </c>
      <c r="O17" s="11">
        <v>117627.4</v>
      </c>
      <c r="P17" s="11">
        <v>124607.8</v>
      </c>
      <c r="Q17" s="8">
        <v>0.105</v>
      </c>
      <c r="R17" s="8">
        <v>0.11</v>
      </c>
      <c r="S17" s="8">
        <v>7.4999999999999997E-2</v>
      </c>
      <c r="T17" s="8">
        <v>5.2999999999999999E-2</v>
      </c>
      <c r="U17" s="8">
        <v>5.9000000000000004E-2</v>
      </c>
      <c r="V17" s="23">
        <f>RANK(F17,$F$6:$F$56)</f>
        <v>41</v>
      </c>
    </row>
    <row r="18" spans="1:22" x14ac:dyDescent="0.25">
      <c r="A18" s="4" t="s">
        <v>23</v>
      </c>
      <c r="B18" s="7">
        <v>88955.199999999997</v>
      </c>
      <c r="C18" s="7">
        <v>92792.5</v>
      </c>
      <c r="D18" s="7">
        <v>95286.5</v>
      </c>
      <c r="E18" s="7">
        <v>99567.3</v>
      </c>
      <c r="F18" s="7">
        <v>101567.6</v>
      </c>
      <c r="G18" s="8">
        <v>7.4999999999999997E-2</v>
      </c>
      <c r="H18" s="8">
        <v>4.2999999999999997E-2</v>
      </c>
      <c r="I18" s="8">
        <v>2.7000000000000003E-2</v>
      </c>
      <c r="J18" s="8">
        <v>4.4999999999999998E-2</v>
      </c>
      <c r="K18" s="8">
        <v>0.02</v>
      </c>
      <c r="L18" s="11">
        <v>99884.1</v>
      </c>
      <c r="M18" s="11">
        <v>112609.7</v>
      </c>
      <c r="N18" s="11">
        <v>120588.1</v>
      </c>
      <c r="O18" s="11">
        <v>129018.2</v>
      </c>
      <c r="P18" s="11">
        <v>135552.79999999999</v>
      </c>
      <c r="Q18" s="8">
        <v>0.13400000000000001</v>
      </c>
      <c r="R18" s="8">
        <v>0.127</v>
      </c>
      <c r="S18" s="8">
        <v>7.0999999999999994E-2</v>
      </c>
      <c r="T18" s="8">
        <v>7.0000000000000007E-2</v>
      </c>
      <c r="U18" s="8">
        <v>5.0999999999999997E-2</v>
      </c>
      <c r="V18" s="23">
        <f>RANK(F18,$F$6:$F$56)</f>
        <v>39</v>
      </c>
    </row>
    <row r="19" spans="1:22" x14ac:dyDescent="0.25">
      <c r="A19" s="4" t="s">
        <v>24</v>
      </c>
      <c r="B19" s="7">
        <v>857114.6</v>
      </c>
      <c r="C19" s="7">
        <v>872907.5</v>
      </c>
      <c r="D19" s="7">
        <v>884965.3</v>
      </c>
      <c r="E19" s="7">
        <v>899125.9</v>
      </c>
      <c r="F19" s="7">
        <v>913681.4</v>
      </c>
      <c r="G19" s="8">
        <v>5.7000000000000002E-2</v>
      </c>
      <c r="H19" s="8">
        <v>1.8000000000000002E-2</v>
      </c>
      <c r="I19" s="8">
        <v>1.3999999999999999E-2</v>
      </c>
      <c r="J19" s="8">
        <v>1.6E-2</v>
      </c>
      <c r="K19" s="8">
        <v>1.6E-2</v>
      </c>
      <c r="L19" s="11">
        <v>947223.9</v>
      </c>
      <c r="M19" s="11">
        <v>1037735.9</v>
      </c>
      <c r="N19" s="11">
        <v>1100794.1000000001</v>
      </c>
      <c r="O19" s="11">
        <v>1148106.1000000001</v>
      </c>
      <c r="P19" s="11">
        <v>1201996.1000000001</v>
      </c>
      <c r="Q19" s="8">
        <v>0.1</v>
      </c>
      <c r="R19" s="8">
        <v>9.6000000000000002E-2</v>
      </c>
      <c r="S19" s="8">
        <v>6.0999999999999999E-2</v>
      </c>
      <c r="T19" s="8">
        <v>4.2999999999999997E-2</v>
      </c>
      <c r="U19" s="8">
        <v>4.7E-2</v>
      </c>
      <c r="V19" s="23">
        <f>RANK(F19,$F$6:$F$56)</f>
        <v>5</v>
      </c>
    </row>
    <row r="20" spans="1:22" x14ac:dyDescent="0.25">
      <c r="A20" s="4" t="s">
        <v>25</v>
      </c>
      <c r="B20" s="7">
        <v>386872.8</v>
      </c>
      <c r="C20" s="7">
        <v>393481.5</v>
      </c>
      <c r="D20" s="7">
        <v>400369.5</v>
      </c>
      <c r="E20" s="7">
        <v>412003.4</v>
      </c>
      <c r="F20" s="7">
        <v>422438.7</v>
      </c>
      <c r="G20" s="8">
        <v>7.4999999999999997E-2</v>
      </c>
      <c r="H20" s="8">
        <v>1.7000000000000001E-2</v>
      </c>
      <c r="I20" s="8">
        <v>1.8000000000000002E-2</v>
      </c>
      <c r="J20" s="8">
        <v>2.8999999999999998E-2</v>
      </c>
      <c r="K20" s="8">
        <v>2.5000000000000001E-2</v>
      </c>
      <c r="L20" s="11">
        <v>425270.9</v>
      </c>
      <c r="M20" s="11">
        <v>467679.6</v>
      </c>
      <c r="N20" s="11">
        <v>496849.5</v>
      </c>
      <c r="O20" s="11">
        <v>519516.5</v>
      </c>
      <c r="P20" s="11">
        <v>545234</v>
      </c>
      <c r="Q20" s="8">
        <v>0.124</v>
      </c>
      <c r="R20" s="8">
        <v>0.1</v>
      </c>
      <c r="S20" s="8">
        <v>6.2E-2</v>
      </c>
      <c r="T20" s="8">
        <v>4.5999999999999999E-2</v>
      </c>
      <c r="U20" s="8">
        <v>0.05</v>
      </c>
      <c r="V20" s="23">
        <f>RANK(F20,$F$6:$F$56)</f>
        <v>19</v>
      </c>
    </row>
    <row r="21" spans="1:22" x14ac:dyDescent="0.25">
      <c r="A21" s="4" t="s">
        <v>26</v>
      </c>
      <c r="B21" s="7">
        <v>202470.6</v>
      </c>
      <c r="C21" s="7">
        <v>202672.5</v>
      </c>
      <c r="D21" s="7">
        <v>201359.8</v>
      </c>
      <c r="E21" s="7">
        <v>206438.9</v>
      </c>
      <c r="F21" s="7">
        <v>208842.3</v>
      </c>
      <c r="G21" s="8">
        <v>8.1000000000000003E-2</v>
      </c>
      <c r="H21" s="8">
        <v>1E-3</v>
      </c>
      <c r="I21" s="8">
        <v>-6.0000000000000001E-3</v>
      </c>
      <c r="J21" s="8">
        <v>2.5000000000000001E-2</v>
      </c>
      <c r="K21" s="8">
        <v>1.2E-2</v>
      </c>
      <c r="L21" s="11">
        <v>225055.3</v>
      </c>
      <c r="M21" s="11">
        <v>244156.79999999999</v>
      </c>
      <c r="N21" s="11">
        <v>253166.5</v>
      </c>
      <c r="O21" s="11">
        <v>265794.5</v>
      </c>
      <c r="P21" s="11">
        <v>277110.09999999998</v>
      </c>
      <c r="Q21" s="8">
        <v>0.128</v>
      </c>
      <c r="R21" s="8">
        <v>8.5000000000000006E-2</v>
      </c>
      <c r="S21" s="8">
        <v>3.7000000000000005E-2</v>
      </c>
      <c r="T21" s="8">
        <v>0.05</v>
      </c>
      <c r="U21" s="8">
        <v>4.2999999999999997E-2</v>
      </c>
      <c r="V21" s="23">
        <f>RANK(F21,$F$6:$F$56)</f>
        <v>32</v>
      </c>
    </row>
    <row r="22" spans="1:22" x14ac:dyDescent="0.25">
      <c r="A22" s="4" t="s">
        <v>27</v>
      </c>
      <c r="B22" s="7">
        <v>170401.2</v>
      </c>
      <c r="C22" s="7">
        <v>177776.1</v>
      </c>
      <c r="D22" s="7">
        <v>180267.5</v>
      </c>
      <c r="E22" s="7">
        <v>181599.6</v>
      </c>
      <c r="F22" s="7">
        <v>185144</v>
      </c>
      <c r="G22" s="8">
        <v>2.3E-2</v>
      </c>
      <c r="H22" s="8">
        <v>4.2999999999999997E-2</v>
      </c>
      <c r="I22" s="8">
        <v>1.3999999999999999E-2</v>
      </c>
      <c r="J22" s="8">
        <v>6.9999999999999993E-3</v>
      </c>
      <c r="K22" s="8">
        <v>0.02</v>
      </c>
      <c r="L22" s="11">
        <v>188993.3</v>
      </c>
      <c r="M22" s="11">
        <v>213368.8</v>
      </c>
      <c r="N22" s="11">
        <v>224851.3</v>
      </c>
      <c r="O22" s="11">
        <v>230522.1</v>
      </c>
      <c r="P22" s="11">
        <v>241378.4</v>
      </c>
      <c r="Q22" s="8">
        <v>7.8E-2</v>
      </c>
      <c r="R22" s="8">
        <v>0.129</v>
      </c>
      <c r="S22" s="8">
        <v>5.4000000000000006E-2</v>
      </c>
      <c r="T22" s="8">
        <v>2.5000000000000001E-2</v>
      </c>
      <c r="U22" s="8">
        <v>4.7E-2</v>
      </c>
      <c r="V22" s="23">
        <f>RANK(F22,$F$6:$F$56)</f>
        <v>33</v>
      </c>
    </row>
    <row r="23" spans="1:22" x14ac:dyDescent="0.25">
      <c r="A23" s="4" t="s">
        <v>28</v>
      </c>
      <c r="B23" s="7">
        <v>215535</v>
      </c>
      <c r="C23" s="7">
        <v>220641.8</v>
      </c>
      <c r="D23" s="7">
        <v>226942.4</v>
      </c>
      <c r="E23" s="7">
        <v>230966.39999999999</v>
      </c>
      <c r="F23" s="7">
        <v>233243.1</v>
      </c>
      <c r="G23" s="8">
        <v>4.2999999999999997E-2</v>
      </c>
      <c r="H23" s="8">
        <v>2.4E-2</v>
      </c>
      <c r="I23" s="8">
        <v>2.8999999999999998E-2</v>
      </c>
      <c r="J23" s="8">
        <v>1.8000000000000002E-2</v>
      </c>
      <c r="K23" s="8">
        <v>0.01</v>
      </c>
      <c r="L23" s="11">
        <v>238693.7</v>
      </c>
      <c r="M23" s="11">
        <v>262586.59999999998</v>
      </c>
      <c r="N23" s="11">
        <v>283267.7</v>
      </c>
      <c r="O23" s="11">
        <v>295375.3</v>
      </c>
      <c r="P23" s="11">
        <v>306897.40000000002</v>
      </c>
      <c r="Q23" s="8">
        <v>0.09</v>
      </c>
      <c r="R23" s="8">
        <v>0.1</v>
      </c>
      <c r="S23" s="8">
        <v>7.9000000000000001E-2</v>
      </c>
      <c r="T23" s="8">
        <v>4.2999999999999997E-2</v>
      </c>
      <c r="U23" s="8">
        <v>3.9E-2</v>
      </c>
      <c r="V23" s="23">
        <f>RANK(F23,$F$6:$F$56)</f>
        <v>29</v>
      </c>
    </row>
    <row r="24" spans="1:22" x14ac:dyDescent="0.25">
      <c r="A24" s="4" t="s">
        <v>29</v>
      </c>
      <c r="B24" s="7">
        <v>242582.1</v>
      </c>
      <c r="C24" s="7">
        <v>240043</v>
      </c>
      <c r="D24" s="7">
        <v>248949.4</v>
      </c>
      <c r="E24" s="7">
        <v>257055.9</v>
      </c>
      <c r="F24" s="7">
        <v>259927.1</v>
      </c>
      <c r="G24" s="8">
        <v>7.4999999999999997E-2</v>
      </c>
      <c r="H24" s="8">
        <v>-0.01</v>
      </c>
      <c r="I24" s="8">
        <v>3.7000000000000005E-2</v>
      </c>
      <c r="J24" s="8">
        <v>3.3000000000000002E-2</v>
      </c>
      <c r="K24" s="8">
        <v>1.1000000000000001E-2</v>
      </c>
      <c r="L24" s="11">
        <v>273063.3</v>
      </c>
      <c r="M24" s="11">
        <v>304299.3</v>
      </c>
      <c r="N24" s="11">
        <v>318044.3</v>
      </c>
      <c r="O24" s="11">
        <v>329172.8</v>
      </c>
      <c r="P24" s="11">
        <v>340079.8</v>
      </c>
      <c r="Q24" s="8">
        <v>0.16899999999999998</v>
      </c>
      <c r="R24" s="8">
        <v>0.114</v>
      </c>
      <c r="S24" s="8">
        <v>4.4999999999999998E-2</v>
      </c>
      <c r="T24" s="8">
        <v>3.5000000000000003E-2</v>
      </c>
      <c r="U24" s="8">
        <v>3.3000000000000002E-2</v>
      </c>
      <c r="V24" s="23">
        <f>RANK(F24,$F$6:$F$56)</f>
        <v>27</v>
      </c>
    </row>
    <row r="25" spans="1:22" x14ac:dyDescent="0.25">
      <c r="A25" s="4" t="s">
        <v>30</v>
      </c>
      <c r="B25" s="7">
        <v>71353.5</v>
      </c>
      <c r="C25" s="7">
        <v>72884.399999999994</v>
      </c>
      <c r="D25" s="7">
        <v>75514</v>
      </c>
      <c r="E25" s="7">
        <v>77758.600000000006</v>
      </c>
      <c r="F25" s="7">
        <v>78200.800000000003</v>
      </c>
      <c r="G25" s="8">
        <v>5.5E-2</v>
      </c>
      <c r="H25" s="8">
        <v>2.1000000000000001E-2</v>
      </c>
      <c r="I25" s="8">
        <v>3.6000000000000004E-2</v>
      </c>
      <c r="J25" s="8">
        <v>0.03</v>
      </c>
      <c r="K25" s="8">
        <v>6.0000000000000001E-3</v>
      </c>
      <c r="L25" s="11">
        <v>79407.600000000006</v>
      </c>
      <c r="M25" s="11">
        <v>86310.6</v>
      </c>
      <c r="N25" s="11">
        <v>93743.8</v>
      </c>
      <c r="O25" s="11">
        <v>99174.1</v>
      </c>
      <c r="P25" s="11">
        <v>102843.7</v>
      </c>
      <c r="Q25" s="8">
        <v>9.8000000000000004E-2</v>
      </c>
      <c r="R25" s="8">
        <v>8.6999999999999994E-2</v>
      </c>
      <c r="S25" s="8">
        <v>8.5999999999999993E-2</v>
      </c>
      <c r="T25" s="8">
        <v>5.7999999999999996E-2</v>
      </c>
      <c r="U25" s="8">
        <v>3.7000000000000005E-2</v>
      </c>
      <c r="V25" s="23">
        <f>RANK(F25,$F$6:$F$56)</f>
        <v>44</v>
      </c>
    </row>
    <row r="26" spans="1:22" x14ac:dyDescent="0.25">
      <c r="A26" s="4" t="s">
        <v>31</v>
      </c>
      <c r="B26" s="7">
        <v>407160.1</v>
      </c>
      <c r="C26" s="7">
        <v>412670.7</v>
      </c>
      <c r="D26" s="7">
        <v>420558</v>
      </c>
      <c r="E26" s="7">
        <v>433105.9</v>
      </c>
      <c r="F26" s="7">
        <v>436172</v>
      </c>
      <c r="G26" s="8">
        <v>4.5999999999999999E-2</v>
      </c>
      <c r="H26" s="8">
        <v>1.3999999999999999E-2</v>
      </c>
      <c r="I26" s="8">
        <v>1.9E-2</v>
      </c>
      <c r="J26" s="8">
        <v>0.03</v>
      </c>
      <c r="K26" s="8">
        <v>6.9999999999999993E-3</v>
      </c>
      <c r="L26" s="11">
        <v>447714.3</v>
      </c>
      <c r="M26" s="11">
        <v>481861.4</v>
      </c>
      <c r="N26" s="11">
        <v>515035.9</v>
      </c>
      <c r="O26" s="11">
        <v>546028.4</v>
      </c>
      <c r="P26" s="11">
        <v>568139.69999999995</v>
      </c>
      <c r="Q26" s="8">
        <v>8.199999999999999E-2</v>
      </c>
      <c r="R26" s="8">
        <v>7.5999999999999998E-2</v>
      </c>
      <c r="S26" s="8">
        <v>6.9000000000000006E-2</v>
      </c>
      <c r="T26" s="8">
        <v>0.06</v>
      </c>
      <c r="U26" s="8">
        <v>0.04</v>
      </c>
      <c r="V26" s="23">
        <f>RANK(F26,$F$6:$F$56)</f>
        <v>18</v>
      </c>
    </row>
    <row r="27" spans="1:22" x14ac:dyDescent="0.25">
      <c r="A27" s="4" t="s">
        <v>32</v>
      </c>
      <c r="B27" s="7">
        <v>597420</v>
      </c>
      <c r="C27" s="7">
        <v>607470.6</v>
      </c>
      <c r="D27" s="7">
        <v>614786.1</v>
      </c>
      <c r="E27" s="7">
        <v>628786.9</v>
      </c>
      <c r="F27" s="7">
        <v>644178.80000000005</v>
      </c>
      <c r="G27" s="8">
        <v>6.6000000000000003E-2</v>
      </c>
      <c r="H27" s="8">
        <v>1.7000000000000001E-2</v>
      </c>
      <c r="I27" s="8">
        <v>1.2E-2</v>
      </c>
      <c r="J27" s="8">
        <v>2.3E-2</v>
      </c>
      <c r="K27" s="8">
        <v>2.4E-2</v>
      </c>
      <c r="L27" s="11">
        <v>650308.80000000005</v>
      </c>
      <c r="M27" s="11">
        <v>696323.1</v>
      </c>
      <c r="N27" s="11">
        <v>737867.4</v>
      </c>
      <c r="O27" s="11">
        <v>778523.4</v>
      </c>
      <c r="P27" s="11">
        <v>820104.9</v>
      </c>
      <c r="Q27" s="8">
        <v>9.6999999999999989E-2</v>
      </c>
      <c r="R27" s="8">
        <v>7.0999999999999994E-2</v>
      </c>
      <c r="S27" s="8">
        <v>0.06</v>
      </c>
      <c r="T27" s="8">
        <v>5.5E-2</v>
      </c>
      <c r="U27" s="8">
        <v>5.2999999999999999E-2</v>
      </c>
      <c r="V27" s="23">
        <f>RANK(F27,$F$6:$F$56)</f>
        <v>12</v>
      </c>
    </row>
    <row r="28" spans="1:22" x14ac:dyDescent="0.25">
      <c r="A28" s="4" t="s">
        <v>33</v>
      </c>
      <c r="B28" s="7">
        <v>528701.80000000005</v>
      </c>
      <c r="C28" s="7">
        <v>539807.5</v>
      </c>
      <c r="D28" s="7">
        <v>554556.19999999995</v>
      </c>
      <c r="E28" s="7">
        <v>562177.6</v>
      </c>
      <c r="F28" s="7">
        <v>568865.69999999995</v>
      </c>
      <c r="G28" s="8">
        <v>5.2000000000000005E-2</v>
      </c>
      <c r="H28" s="8">
        <v>2.1000000000000001E-2</v>
      </c>
      <c r="I28" s="8">
        <v>2.7000000000000003E-2</v>
      </c>
      <c r="J28" s="8">
        <v>1.3999999999999999E-2</v>
      </c>
      <c r="K28" s="8">
        <v>1.2E-2</v>
      </c>
      <c r="L28" s="11">
        <v>573329.4</v>
      </c>
      <c r="M28" s="11">
        <v>624173.19999999995</v>
      </c>
      <c r="N28" s="11">
        <v>676030.8</v>
      </c>
      <c r="O28" s="11">
        <v>702466.9</v>
      </c>
      <c r="P28" s="11">
        <v>730067.6</v>
      </c>
      <c r="Q28" s="8">
        <v>8.1000000000000003E-2</v>
      </c>
      <c r="R28" s="8">
        <v>8.900000000000001E-2</v>
      </c>
      <c r="S28" s="8">
        <v>8.3000000000000004E-2</v>
      </c>
      <c r="T28" s="8">
        <v>3.9E-2</v>
      </c>
      <c r="U28" s="8">
        <v>3.9E-2</v>
      </c>
      <c r="V28" s="23">
        <f>RANK(F28,$F$6:$F$56)</f>
        <v>14</v>
      </c>
    </row>
    <row r="29" spans="1:22" x14ac:dyDescent="0.25">
      <c r="A29" s="4" t="s">
        <v>34</v>
      </c>
      <c r="B29" s="7">
        <v>377975.8</v>
      </c>
      <c r="C29" s="7">
        <v>385921.8</v>
      </c>
      <c r="D29" s="7">
        <v>389864.5</v>
      </c>
      <c r="E29" s="7">
        <v>399253.3</v>
      </c>
      <c r="F29" s="7">
        <v>405836.1</v>
      </c>
      <c r="G29" s="8">
        <v>5.5999999999999994E-2</v>
      </c>
      <c r="H29" s="8">
        <v>2.1000000000000001E-2</v>
      </c>
      <c r="I29" s="8">
        <v>0.01</v>
      </c>
      <c r="J29" s="8">
        <v>2.4E-2</v>
      </c>
      <c r="K29" s="8">
        <v>1.6E-2</v>
      </c>
      <c r="L29" s="11">
        <v>416141.9</v>
      </c>
      <c r="M29" s="11">
        <v>457393.8</v>
      </c>
      <c r="N29" s="11">
        <v>483222</v>
      </c>
      <c r="O29" s="11">
        <v>507687.8</v>
      </c>
      <c r="P29" s="11">
        <v>531464.9</v>
      </c>
      <c r="Q29" s="8">
        <v>9.8000000000000004E-2</v>
      </c>
      <c r="R29" s="8">
        <v>9.9000000000000005E-2</v>
      </c>
      <c r="S29" s="8">
        <v>5.5999999999999994E-2</v>
      </c>
      <c r="T29" s="8">
        <v>5.0999999999999997E-2</v>
      </c>
      <c r="U29" s="8">
        <v>4.7E-2</v>
      </c>
      <c r="V29" s="23">
        <f>RANK(F29,$F$6:$F$56)</f>
        <v>20</v>
      </c>
    </row>
    <row r="30" spans="1:22" x14ac:dyDescent="0.25">
      <c r="A30" s="4" t="s">
        <v>35</v>
      </c>
      <c r="B30" s="7">
        <v>116078.39999999999</v>
      </c>
      <c r="C30" s="7">
        <v>115700.3</v>
      </c>
      <c r="D30" s="7">
        <v>119454.2</v>
      </c>
      <c r="E30" s="7">
        <v>123419.3</v>
      </c>
      <c r="F30" s="7">
        <v>125356.9</v>
      </c>
      <c r="G30" s="8">
        <v>4.4000000000000004E-2</v>
      </c>
      <c r="H30" s="8">
        <v>-3.0000000000000001E-3</v>
      </c>
      <c r="I30" s="8">
        <v>3.2000000000000001E-2</v>
      </c>
      <c r="J30" s="8">
        <v>3.3000000000000002E-2</v>
      </c>
      <c r="K30" s="8">
        <v>1.6E-2</v>
      </c>
      <c r="L30" s="11">
        <v>130404.6</v>
      </c>
      <c r="M30" s="11">
        <v>141724.20000000001</v>
      </c>
      <c r="N30" s="11">
        <v>151511.9</v>
      </c>
      <c r="O30" s="11">
        <v>158192.4</v>
      </c>
      <c r="P30" s="11">
        <v>165069.29999999999</v>
      </c>
      <c r="Q30" s="8">
        <v>0.11</v>
      </c>
      <c r="R30" s="8">
        <v>8.6999999999999994E-2</v>
      </c>
      <c r="S30" s="8">
        <v>6.9000000000000006E-2</v>
      </c>
      <c r="T30" s="8">
        <v>4.4000000000000004E-2</v>
      </c>
      <c r="U30" s="8">
        <v>4.2999999999999997E-2</v>
      </c>
      <c r="V30" s="23">
        <f>RANK(F30,$F$6:$F$56)</f>
        <v>37</v>
      </c>
    </row>
    <row r="31" spans="1:22" x14ac:dyDescent="0.25">
      <c r="A31" s="4" t="s">
        <v>0</v>
      </c>
      <c r="B31" s="7">
        <v>331578</v>
      </c>
      <c r="C31" s="7">
        <v>337225.4</v>
      </c>
      <c r="D31" s="7">
        <v>346895.3</v>
      </c>
      <c r="E31" s="7">
        <v>353307.4</v>
      </c>
      <c r="F31" s="7">
        <v>357965.8</v>
      </c>
      <c r="G31" s="8">
        <v>4.9000000000000002E-2</v>
      </c>
      <c r="H31" s="8">
        <v>1.7000000000000001E-2</v>
      </c>
      <c r="I31" s="8">
        <v>2.8999999999999998E-2</v>
      </c>
      <c r="J31" s="8">
        <v>1.8000000000000002E-2</v>
      </c>
      <c r="K31" s="8">
        <v>1.3000000000000001E-2</v>
      </c>
      <c r="L31" s="11">
        <v>366193.1</v>
      </c>
      <c r="M31" s="11">
        <v>397536.9</v>
      </c>
      <c r="N31" s="11">
        <v>428887.3</v>
      </c>
      <c r="O31" s="11">
        <v>448713.7</v>
      </c>
      <c r="P31" s="11">
        <v>468469.7</v>
      </c>
      <c r="Q31" s="8">
        <v>0.09</v>
      </c>
      <c r="R31" s="8">
        <v>8.5999999999999993E-2</v>
      </c>
      <c r="S31" s="8">
        <v>7.9000000000000001E-2</v>
      </c>
      <c r="T31" s="8">
        <v>4.5999999999999999E-2</v>
      </c>
      <c r="U31" s="8">
        <v>4.4000000000000004E-2</v>
      </c>
      <c r="V31" s="23">
        <f>RANK(F31,$F$6:$F$56)</f>
        <v>22</v>
      </c>
    </row>
    <row r="32" spans="1:22" x14ac:dyDescent="0.25">
      <c r="A32" s="4" t="s">
        <v>36</v>
      </c>
      <c r="B32" s="7">
        <v>53345.9</v>
      </c>
      <c r="C32" s="7">
        <v>55806.9</v>
      </c>
      <c r="D32" s="7">
        <v>58604.9</v>
      </c>
      <c r="E32" s="7">
        <v>60605.7</v>
      </c>
      <c r="F32" s="7">
        <v>61939.7</v>
      </c>
      <c r="G32" s="8">
        <v>6.6000000000000003E-2</v>
      </c>
      <c r="H32" s="8">
        <v>4.5999999999999999E-2</v>
      </c>
      <c r="I32" s="8">
        <v>0.05</v>
      </c>
      <c r="J32" s="8">
        <v>3.4000000000000002E-2</v>
      </c>
      <c r="K32" s="8">
        <v>2.2000000000000002E-2</v>
      </c>
      <c r="L32" s="11">
        <v>60314.8</v>
      </c>
      <c r="M32" s="11">
        <v>69087.8</v>
      </c>
      <c r="N32" s="11">
        <v>74690.3</v>
      </c>
      <c r="O32" s="11">
        <v>78441</v>
      </c>
      <c r="P32" s="11">
        <v>82357.8</v>
      </c>
      <c r="Q32" s="8">
        <v>0.13699999999999998</v>
      </c>
      <c r="R32" s="8">
        <v>0.14499999999999999</v>
      </c>
      <c r="S32" s="8">
        <v>8.1000000000000003E-2</v>
      </c>
      <c r="T32" s="8">
        <v>0.05</v>
      </c>
      <c r="U32" s="8">
        <v>0.05</v>
      </c>
      <c r="V32" s="23">
        <f>RANK(F32,$F$6:$F$56)</f>
        <v>47</v>
      </c>
    </row>
    <row r="33" spans="1:22" x14ac:dyDescent="0.25">
      <c r="A33" s="4" t="s">
        <v>37</v>
      </c>
      <c r="B33" s="7">
        <v>135166.39999999999</v>
      </c>
      <c r="C33" s="7">
        <v>139878.1</v>
      </c>
      <c r="D33" s="7">
        <v>147146.5</v>
      </c>
      <c r="E33" s="7">
        <v>148102.79999999999</v>
      </c>
      <c r="F33" s="7">
        <v>150212.4</v>
      </c>
      <c r="G33" s="8">
        <v>6.7000000000000004E-2</v>
      </c>
      <c r="H33" s="8">
        <v>3.5000000000000003E-2</v>
      </c>
      <c r="I33" s="8">
        <v>5.2000000000000005E-2</v>
      </c>
      <c r="J33" s="8">
        <v>6.0000000000000001E-3</v>
      </c>
      <c r="K33" s="8">
        <v>1.3999999999999999E-2</v>
      </c>
      <c r="L33" s="11">
        <v>150952.5</v>
      </c>
      <c r="M33" s="11">
        <v>167840.2</v>
      </c>
      <c r="N33" s="11">
        <v>183780.9</v>
      </c>
      <c r="O33" s="11">
        <v>189242.7</v>
      </c>
      <c r="P33" s="11">
        <v>198073.3</v>
      </c>
      <c r="Q33" s="8">
        <v>0.11800000000000001</v>
      </c>
      <c r="R33" s="8">
        <v>0.11199999999999999</v>
      </c>
      <c r="S33" s="8">
        <v>9.5000000000000001E-2</v>
      </c>
      <c r="T33" s="8">
        <v>0.03</v>
      </c>
      <c r="U33" s="8">
        <v>4.7E-2</v>
      </c>
      <c r="V33" s="23">
        <f>RANK(F33,$F$6:$F$56)</f>
        <v>35</v>
      </c>
    </row>
    <row r="34" spans="1:22" x14ac:dyDescent="0.25">
      <c r="A34" s="4" t="s">
        <v>38</v>
      </c>
      <c r="B34" s="7">
        <v>182618.3</v>
      </c>
      <c r="C34" s="7">
        <v>194463.9</v>
      </c>
      <c r="D34" s="7">
        <v>201158.6</v>
      </c>
      <c r="E34" s="7">
        <v>207351.9</v>
      </c>
      <c r="F34" s="7">
        <v>210914.3</v>
      </c>
      <c r="G34" s="8">
        <v>0.10099999999999999</v>
      </c>
      <c r="H34" s="8">
        <v>6.5000000000000002E-2</v>
      </c>
      <c r="I34" s="8">
        <v>3.4000000000000002E-2</v>
      </c>
      <c r="J34" s="8">
        <v>3.1E-2</v>
      </c>
      <c r="K34" s="8">
        <v>1.7000000000000001E-2</v>
      </c>
      <c r="L34" s="11">
        <v>202091.8</v>
      </c>
      <c r="M34" s="11">
        <v>232437.9</v>
      </c>
      <c r="N34" s="11">
        <v>253443.3</v>
      </c>
      <c r="O34" s="11">
        <v>269010.5</v>
      </c>
      <c r="P34" s="11">
        <v>281453.8</v>
      </c>
      <c r="Q34" s="8">
        <v>0.14699999999999999</v>
      </c>
      <c r="R34" s="8">
        <v>0.15</v>
      </c>
      <c r="S34" s="8">
        <v>0.09</v>
      </c>
      <c r="T34" s="8">
        <v>6.0999999999999999E-2</v>
      </c>
      <c r="U34" s="8">
        <v>4.5999999999999999E-2</v>
      </c>
      <c r="V34" s="23">
        <f>RANK(F34,$F$6:$F$56)</f>
        <v>31</v>
      </c>
    </row>
    <row r="35" spans="1:22" x14ac:dyDescent="0.25">
      <c r="A35" s="4" t="s">
        <v>39</v>
      </c>
      <c r="B35" s="7">
        <v>90296.7</v>
      </c>
      <c r="C35" s="7">
        <v>91702.1</v>
      </c>
      <c r="D35" s="7">
        <v>93645.8</v>
      </c>
      <c r="E35" s="7">
        <v>94926</v>
      </c>
      <c r="F35" s="7">
        <v>96874.8</v>
      </c>
      <c r="G35" s="8">
        <v>7.9000000000000001E-2</v>
      </c>
      <c r="H35" s="8">
        <v>1.6E-2</v>
      </c>
      <c r="I35" s="8">
        <v>2.1000000000000001E-2</v>
      </c>
      <c r="J35" s="8">
        <v>1.3999999999999999E-2</v>
      </c>
      <c r="K35" s="8">
        <v>2.1000000000000001E-2</v>
      </c>
      <c r="L35" s="11">
        <v>99433.3</v>
      </c>
      <c r="M35" s="11">
        <v>106824.6</v>
      </c>
      <c r="N35" s="11">
        <v>114427.8</v>
      </c>
      <c r="O35" s="11">
        <v>119336.6</v>
      </c>
      <c r="P35" s="11">
        <v>125523.2</v>
      </c>
      <c r="Q35" s="8">
        <v>0.11699999999999999</v>
      </c>
      <c r="R35" s="8">
        <v>7.400000000000001E-2</v>
      </c>
      <c r="S35" s="8">
        <v>7.0999999999999994E-2</v>
      </c>
      <c r="T35" s="8">
        <v>4.2999999999999997E-2</v>
      </c>
      <c r="U35" s="8">
        <v>5.2000000000000005E-2</v>
      </c>
      <c r="V35" s="23">
        <f>RANK(F35,$F$6:$F$56)</f>
        <v>40</v>
      </c>
    </row>
    <row r="36" spans="1:22" x14ac:dyDescent="0.25">
      <c r="A36" s="4" t="s">
        <v>40</v>
      </c>
      <c r="B36" s="7">
        <v>631158.30000000005</v>
      </c>
      <c r="C36" s="7">
        <v>648512.4</v>
      </c>
      <c r="D36" s="7">
        <v>662320.1</v>
      </c>
      <c r="E36" s="7">
        <v>675897.6</v>
      </c>
      <c r="F36" s="7">
        <v>688124</v>
      </c>
      <c r="G36" s="8">
        <v>5.5E-2</v>
      </c>
      <c r="H36" s="8">
        <v>2.7000000000000003E-2</v>
      </c>
      <c r="I36" s="8">
        <v>2.1000000000000001E-2</v>
      </c>
      <c r="J36" s="8">
        <v>0.02</v>
      </c>
      <c r="K36" s="8">
        <v>1.8000000000000002E-2</v>
      </c>
      <c r="L36" s="11">
        <v>693733.8</v>
      </c>
      <c r="M36" s="11">
        <v>756465.6</v>
      </c>
      <c r="N36" s="11">
        <v>806894</v>
      </c>
      <c r="O36" s="11">
        <v>846000.4</v>
      </c>
      <c r="P36" s="11">
        <v>887174.6</v>
      </c>
      <c r="Q36" s="8">
        <v>9.6999999999999989E-2</v>
      </c>
      <c r="R36" s="8">
        <v>0.09</v>
      </c>
      <c r="S36" s="8">
        <v>6.7000000000000004E-2</v>
      </c>
      <c r="T36" s="8">
        <v>4.8000000000000001E-2</v>
      </c>
      <c r="U36" s="8">
        <v>4.9000000000000002E-2</v>
      </c>
      <c r="V36" s="23">
        <f>RANK(F36,$F$6:$F$56)</f>
        <v>10</v>
      </c>
    </row>
    <row r="37" spans="1:22" x14ac:dyDescent="0.25">
      <c r="A37" s="4" t="s">
        <v>41</v>
      </c>
      <c r="B37" s="7">
        <v>101499.2</v>
      </c>
      <c r="C37" s="7">
        <v>104212.8</v>
      </c>
      <c r="D37" s="7">
        <v>114059.2</v>
      </c>
      <c r="E37" s="7">
        <v>119044.5</v>
      </c>
      <c r="F37" s="7">
        <v>120851.9</v>
      </c>
      <c r="G37" s="8">
        <v>3.6000000000000004E-2</v>
      </c>
      <c r="H37" s="8">
        <v>2.7000000000000003E-2</v>
      </c>
      <c r="I37" s="8">
        <v>9.4E-2</v>
      </c>
      <c r="J37" s="8">
        <v>4.4000000000000004E-2</v>
      </c>
      <c r="K37" s="8">
        <v>1.4999999999999999E-2</v>
      </c>
      <c r="L37" s="11">
        <v>113781.7</v>
      </c>
      <c r="M37" s="11">
        <v>129469.1</v>
      </c>
      <c r="N37" s="11">
        <v>138526</v>
      </c>
      <c r="O37" s="11">
        <v>147084.9</v>
      </c>
      <c r="P37" s="11">
        <v>152778.6</v>
      </c>
      <c r="Q37" s="8">
        <v>0.126</v>
      </c>
      <c r="R37" s="8">
        <v>0.13800000000000001</v>
      </c>
      <c r="S37" s="8">
        <v>7.0000000000000007E-2</v>
      </c>
      <c r="T37" s="8">
        <v>6.2E-2</v>
      </c>
      <c r="U37" s="8">
        <v>3.9E-2</v>
      </c>
      <c r="V37" s="23">
        <f>RANK(F37,$F$6:$F$56)</f>
        <v>38</v>
      </c>
    </row>
    <row r="38" spans="1:22" x14ac:dyDescent="0.25">
      <c r="A38" s="4" t="s">
        <v>42</v>
      </c>
      <c r="B38" s="7">
        <v>1750551.2</v>
      </c>
      <c r="C38" s="7">
        <v>1781554.1</v>
      </c>
      <c r="D38" s="7">
        <v>1793384.5</v>
      </c>
      <c r="E38" s="7">
        <v>1840059.3</v>
      </c>
      <c r="F38" s="7">
        <v>1894269.6</v>
      </c>
      <c r="G38" s="8">
        <v>0.05</v>
      </c>
      <c r="H38" s="8">
        <v>1.8000000000000002E-2</v>
      </c>
      <c r="I38" s="8">
        <v>6.9999999999999993E-3</v>
      </c>
      <c r="J38" s="8">
        <v>2.6000000000000002E-2</v>
      </c>
      <c r="K38" s="8">
        <v>2.8999999999999998E-2</v>
      </c>
      <c r="L38" s="11">
        <v>1934524</v>
      </c>
      <c r="M38" s="11">
        <v>2071075.2</v>
      </c>
      <c r="N38" s="11">
        <v>2182549</v>
      </c>
      <c r="O38" s="11">
        <v>2322138.9</v>
      </c>
      <c r="P38" s="11">
        <v>2467674</v>
      </c>
      <c r="Q38" s="8">
        <v>8.5000000000000006E-2</v>
      </c>
      <c r="R38" s="8">
        <v>7.0999999999999994E-2</v>
      </c>
      <c r="S38" s="8">
        <v>5.4000000000000006E-2</v>
      </c>
      <c r="T38" s="8">
        <v>6.4000000000000001E-2</v>
      </c>
      <c r="U38" s="8">
        <v>6.3E-2</v>
      </c>
      <c r="V38" s="23">
        <f>RANK(F38,$F$6:$F$56)</f>
        <v>3</v>
      </c>
    </row>
    <row r="39" spans="1:22" x14ac:dyDescent="0.25">
      <c r="A39" s="4" t="s">
        <v>43</v>
      </c>
      <c r="B39" s="7">
        <v>599293.80000000005</v>
      </c>
      <c r="C39" s="7">
        <v>620666.5</v>
      </c>
      <c r="D39" s="7">
        <v>643045.80000000005</v>
      </c>
      <c r="E39" s="7">
        <v>664131.6</v>
      </c>
      <c r="F39" s="7">
        <v>682393.2</v>
      </c>
      <c r="G39" s="8">
        <v>6.2E-2</v>
      </c>
      <c r="H39" s="8">
        <v>3.6000000000000004E-2</v>
      </c>
      <c r="I39" s="8">
        <v>3.6000000000000004E-2</v>
      </c>
      <c r="J39" s="8">
        <v>3.3000000000000002E-2</v>
      </c>
      <c r="K39" s="8">
        <v>2.7000000000000003E-2</v>
      </c>
      <c r="L39" s="11">
        <v>660804.69999999995</v>
      </c>
      <c r="M39" s="11">
        <v>729761.9</v>
      </c>
      <c r="N39" s="11">
        <v>794838</v>
      </c>
      <c r="O39" s="11">
        <v>844209</v>
      </c>
      <c r="P39" s="11">
        <v>893762.5</v>
      </c>
      <c r="Q39" s="8">
        <v>0.10099999999999999</v>
      </c>
      <c r="R39" s="8">
        <v>0.10400000000000001</v>
      </c>
      <c r="S39" s="8">
        <v>8.900000000000001E-2</v>
      </c>
      <c r="T39" s="8">
        <v>6.2E-2</v>
      </c>
      <c r="U39" s="8">
        <v>5.9000000000000004E-2</v>
      </c>
      <c r="V39" s="23">
        <f>RANK(F39,$F$6:$F$56)</f>
        <v>11</v>
      </c>
    </row>
    <row r="40" spans="1:22" x14ac:dyDescent="0.25">
      <c r="A40" s="4" t="s">
        <v>44</v>
      </c>
      <c r="B40" s="7">
        <v>57351.3</v>
      </c>
      <c r="C40" s="7">
        <v>57031.1</v>
      </c>
      <c r="D40" s="7">
        <v>62114.7</v>
      </c>
      <c r="E40" s="7">
        <v>63366.400000000001</v>
      </c>
      <c r="F40" s="7">
        <v>63550.1</v>
      </c>
      <c r="G40" s="8">
        <v>1.3000000000000001E-2</v>
      </c>
      <c r="H40" s="8">
        <v>-6.0000000000000001E-3</v>
      </c>
      <c r="I40" s="8">
        <v>8.900000000000001E-2</v>
      </c>
      <c r="J40" s="8">
        <v>0.02</v>
      </c>
      <c r="K40" s="8">
        <v>3.0000000000000001E-3</v>
      </c>
      <c r="L40" s="11">
        <v>64830</v>
      </c>
      <c r="M40" s="11">
        <v>75052.100000000006</v>
      </c>
      <c r="N40" s="11">
        <v>77898.100000000006</v>
      </c>
      <c r="O40" s="11">
        <v>80058.3</v>
      </c>
      <c r="P40" s="11">
        <v>81883.3</v>
      </c>
      <c r="Q40" s="8">
        <v>0.151</v>
      </c>
      <c r="R40" s="8">
        <v>0.158</v>
      </c>
      <c r="S40" s="8">
        <v>3.7999999999999999E-2</v>
      </c>
      <c r="T40" s="8">
        <v>2.7999999999999997E-2</v>
      </c>
      <c r="U40" s="8">
        <v>2.3E-2</v>
      </c>
      <c r="V40" s="23">
        <f>RANK(F40,$F$6:$F$56)</f>
        <v>46</v>
      </c>
    </row>
    <row r="41" spans="1:22" x14ac:dyDescent="0.25">
      <c r="A41" s="4" t="s">
        <v>45</v>
      </c>
      <c r="B41" s="7">
        <v>691630</v>
      </c>
      <c r="C41" s="7">
        <v>694473.4</v>
      </c>
      <c r="D41" s="7">
        <v>707996.2</v>
      </c>
      <c r="E41" s="7">
        <v>721997.3</v>
      </c>
      <c r="F41" s="7">
        <v>734365.1</v>
      </c>
      <c r="G41" s="8">
        <v>5.5E-2</v>
      </c>
      <c r="H41" s="8">
        <v>4.0000000000000001E-3</v>
      </c>
      <c r="I41" s="8">
        <v>1.9E-2</v>
      </c>
      <c r="J41" s="8">
        <v>0.02</v>
      </c>
      <c r="K41" s="8">
        <v>1.7000000000000001E-2</v>
      </c>
      <c r="L41" s="11">
        <v>764161.4</v>
      </c>
      <c r="M41" s="11">
        <v>830498.8</v>
      </c>
      <c r="N41" s="11">
        <v>883957.1</v>
      </c>
      <c r="O41" s="11">
        <v>923140.6</v>
      </c>
      <c r="P41" s="11">
        <v>966779.9</v>
      </c>
      <c r="Q41" s="8">
        <v>0.10300000000000001</v>
      </c>
      <c r="R41" s="8">
        <v>8.6999999999999994E-2</v>
      </c>
      <c r="S41" s="8">
        <v>6.4000000000000001E-2</v>
      </c>
      <c r="T41" s="8">
        <v>4.4000000000000004E-2</v>
      </c>
      <c r="U41" s="8">
        <v>4.7E-2</v>
      </c>
      <c r="V41" s="23">
        <f>RANK(F41,$F$6:$F$56)</f>
        <v>7</v>
      </c>
    </row>
    <row r="42" spans="1:22" x14ac:dyDescent="0.25">
      <c r="A42" s="4" t="s">
        <v>46</v>
      </c>
      <c r="B42" s="7">
        <v>194991.2</v>
      </c>
      <c r="C42" s="7">
        <v>194170.9</v>
      </c>
      <c r="D42" s="7">
        <v>207072.7</v>
      </c>
      <c r="E42" s="7">
        <v>210315.9</v>
      </c>
      <c r="F42" s="7">
        <v>213489.8</v>
      </c>
      <c r="G42" s="8">
        <v>1.9E-2</v>
      </c>
      <c r="H42" s="8">
        <v>-4.0000000000000001E-3</v>
      </c>
      <c r="I42" s="8">
        <v>6.6000000000000003E-2</v>
      </c>
      <c r="J42" s="8">
        <v>1.6E-2</v>
      </c>
      <c r="K42" s="8">
        <v>1.4999999999999999E-2</v>
      </c>
      <c r="L42" s="11">
        <v>219132.4</v>
      </c>
      <c r="M42" s="11">
        <v>247541.5</v>
      </c>
      <c r="N42" s="11">
        <v>255933.2</v>
      </c>
      <c r="O42" s="11">
        <v>263695.09999999998</v>
      </c>
      <c r="P42" s="11">
        <v>274421</v>
      </c>
      <c r="Q42" s="8">
        <v>0.14000000000000001</v>
      </c>
      <c r="R42" s="8">
        <v>0.13</v>
      </c>
      <c r="S42" s="8">
        <v>3.4000000000000002E-2</v>
      </c>
      <c r="T42" s="8">
        <v>0.03</v>
      </c>
      <c r="U42" s="8">
        <v>4.0999999999999995E-2</v>
      </c>
      <c r="V42" s="23">
        <f>RANK(F42,$F$6:$F$56)</f>
        <v>30</v>
      </c>
    </row>
    <row r="43" spans="1:22" x14ac:dyDescent="0.25">
      <c r="A43" s="4" t="s">
        <v>47</v>
      </c>
      <c r="B43" s="7">
        <v>250919.9</v>
      </c>
      <c r="C43" s="7">
        <v>254237.5</v>
      </c>
      <c r="D43" s="7">
        <v>258023.4</v>
      </c>
      <c r="E43" s="7">
        <v>263347.7</v>
      </c>
      <c r="F43" s="7">
        <v>265993.2</v>
      </c>
      <c r="G43" s="8">
        <v>0.06</v>
      </c>
      <c r="H43" s="8">
        <v>1.3000000000000001E-2</v>
      </c>
      <c r="I43" s="8">
        <v>1.4999999999999999E-2</v>
      </c>
      <c r="J43" s="8">
        <v>2.1000000000000001E-2</v>
      </c>
      <c r="K43" s="8">
        <v>0.01</v>
      </c>
      <c r="L43" s="11">
        <v>276367.7</v>
      </c>
      <c r="M43" s="11">
        <v>297084.3</v>
      </c>
      <c r="N43" s="11">
        <v>314895</v>
      </c>
      <c r="O43" s="11">
        <v>330250.09999999998</v>
      </c>
      <c r="P43" s="11">
        <v>342850.1</v>
      </c>
      <c r="Q43" s="8">
        <v>0.10300000000000001</v>
      </c>
      <c r="R43" s="8">
        <v>7.4999999999999997E-2</v>
      </c>
      <c r="S43" s="8">
        <v>0.06</v>
      </c>
      <c r="T43" s="8">
        <v>4.9000000000000002E-2</v>
      </c>
      <c r="U43" s="8">
        <v>3.7999999999999999E-2</v>
      </c>
      <c r="V43" s="23">
        <f>RANK(F43,$F$6:$F$56)</f>
        <v>25</v>
      </c>
    </row>
    <row r="44" spans="1:22" x14ac:dyDescent="0.25">
      <c r="A44" s="4" t="s">
        <v>48</v>
      </c>
      <c r="B44" s="7">
        <v>766140</v>
      </c>
      <c r="C44" s="7">
        <v>776824.7</v>
      </c>
      <c r="D44" s="7">
        <v>789918.5</v>
      </c>
      <c r="E44" s="7">
        <v>803232.5</v>
      </c>
      <c r="F44" s="7">
        <v>818787.5</v>
      </c>
      <c r="G44" s="8">
        <v>3.7999999999999999E-2</v>
      </c>
      <c r="H44" s="8">
        <v>1.3999999999999999E-2</v>
      </c>
      <c r="I44" s="8">
        <v>1.7000000000000001E-2</v>
      </c>
      <c r="J44" s="8">
        <v>1.7000000000000001E-2</v>
      </c>
      <c r="K44" s="8">
        <v>1.9E-2</v>
      </c>
      <c r="L44" s="11">
        <v>844875.5</v>
      </c>
      <c r="M44" s="11">
        <v>916861.7</v>
      </c>
      <c r="N44" s="11">
        <v>966444</v>
      </c>
      <c r="O44" s="11">
        <v>1007873.9</v>
      </c>
      <c r="P44" s="11">
        <v>1056446.3</v>
      </c>
      <c r="Q44" s="8">
        <v>8.5999999999999993E-2</v>
      </c>
      <c r="R44" s="8">
        <v>8.5000000000000006E-2</v>
      </c>
      <c r="S44" s="8">
        <v>5.4000000000000006E-2</v>
      </c>
      <c r="T44" s="8">
        <v>4.2999999999999997E-2</v>
      </c>
      <c r="U44" s="8">
        <v>4.8000000000000001E-2</v>
      </c>
      <c r="V44" s="23">
        <f>RANK(F44,$F$6:$F$56)</f>
        <v>6</v>
      </c>
    </row>
    <row r="45" spans="1:22" x14ac:dyDescent="0.25">
      <c r="A45" s="4" t="s">
        <v>49</v>
      </c>
      <c r="B45" s="7">
        <v>60660</v>
      </c>
      <c r="C45" s="7">
        <v>61517.3</v>
      </c>
      <c r="D45" s="7">
        <v>62119.3</v>
      </c>
      <c r="E45" s="7">
        <v>63459.1</v>
      </c>
      <c r="F45" s="7">
        <v>64180.1</v>
      </c>
      <c r="G45" s="8">
        <v>4.2999999999999997E-2</v>
      </c>
      <c r="H45" s="8">
        <v>1.3999999999999999E-2</v>
      </c>
      <c r="I45" s="8">
        <v>0.01</v>
      </c>
      <c r="J45" s="8">
        <v>2.2000000000000002E-2</v>
      </c>
      <c r="K45" s="8">
        <v>1.1000000000000001E-2</v>
      </c>
      <c r="L45" s="11">
        <v>67060</v>
      </c>
      <c r="M45" s="11">
        <v>71978.2</v>
      </c>
      <c r="N45" s="11">
        <v>76313.5</v>
      </c>
      <c r="O45" s="11">
        <v>80381.100000000006</v>
      </c>
      <c r="P45" s="11">
        <v>83956</v>
      </c>
      <c r="Q45" s="8">
        <v>8.199999999999999E-2</v>
      </c>
      <c r="R45" s="8">
        <v>7.2999999999999995E-2</v>
      </c>
      <c r="S45" s="8">
        <v>0.06</v>
      </c>
      <c r="T45" s="8">
        <v>5.2999999999999999E-2</v>
      </c>
      <c r="U45" s="8">
        <v>4.4000000000000004E-2</v>
      </c>
      <c r="V45" s="23">
        <f>RANK(F45,$F$6:$F$56)</f>
        <v>45</v>
      </c>
    </row>
    <row r="46" spans="1:22" x14ac:dyDescent="0.25">
      <c r="A46" s="4" t="s">
        <v>50</v>
      </c>
      <c r="B46" s="7">
        <v>245812</v>
      </c>
      <c r="C46" s="7">
        <v>256608.5</v>
      </c>
      <c r="D46" s="7">
        <v>266037.8</v>
      </c>
      <c r="E46" s="7">
        <v>278032.8</v>
      </c>
      <c r="F46" s="7">
        <v>286774.3</v>
      </c>
      <c r="G46" s="8">
        <v>5.4000000000000006E-2</v>
      </c>
      <c r="H46" s="8">
        <v>4.4000000000000004E-2</v>
      </c>
      <c r="I46" s="8">
        <v>3.7000000000000005E-2</v>
      </c>
      <c r="J46" s="8">
        <v>4.4999999999999998E-2</v>
      </c>
      <c r="K46" s="8">
        <v>3.1E-2</v>
      </c>
      <c r="L46" s="11">
        <v>272464.90000000002</v>
      </c>
      <c r="M46" s="11">
        <v>305070</v>
      </c>
      <c r="N46" s="11">
        <v>332946.8</v>
      </c>
      <c r="O46" s="11">
        <v>357074.4</v>
      </c>
      <c r="P46" s="11">
        <v>378830.6</v>
      </c>
      <c r="Q46" s="8">
        <v>9.4E-2</v>
      </c>
      <c r="R46" s="8">
        <v>0.12</v>
      </c>
      <c r="S46" s="8">
        <v>9.0999999999999998E-2</v>
      </c>
      <c r="T46" s="8">
        <v>7.2000000000000008E-2</v>
      </c>
      <c r="U46" s="8">
        <v>6.0999999999999999E-2</v>
      </c>
      <c r="V46" s="23">
        <f>RANK(F46,$F$6:$F$56)</f>
        <v>24</v>
      </c>
    </row>
    <row r="47" spans="1:22" x14ac:dyDescent="0.25">
      <c r="A47" s="4" t="s">
        <v>51</v>
      </c>
      <c r="B47" s="7">
        <v>56015.4</v>
      </c>
      <c r="C47" s="7">
        <v>55257.2</v>
      </c>
      <c r="D47" s="7">
        <v>57253</v>
      </c>
      <c r="E47" s="7">
        <v>57718</v>
      </c>
      <c r="F47" s="7">
        <v>58515.199999999997</v>
      </c>
      <c r="G47" s="8">
        <v>0.05</v>
      </c>
      <c r="H47" s="8">
        <v>-1.3999999999999999E-2</v>
      </c>
      <c r="I47" s="8">
        <v>3.6000000000000004E-2</v>
      </c>
      <c r="J47" s="8">
        <v>8.0000000000000002E-3</v>
      </c>
      <c r="K47" s="8">
        <v>1.3999999999999999E-2</v>
      </c>
      <c r="L47" s="11">
        <v>63337.7</v>
      </c>
      <c r="M47" s="11">
        <v>69425.600000000006</v>
      </c>
      <c r="N47" s="11">
        <v>74458.8</v>
      </c>
      <c r="O47" s="11">
        <v>76795.8</v>
      </c>
      <c r="P47" s="11">
        <v>80650.3</v>
      </c>
      <c r="Q47" s="8">
        <v>0.114</v>
      </c>
      <c r="R47" s="8">
        <v>9.6000000000000002E-2</v>
      </c>
      <c r="S47" s="8">
        <v>7.2000000000000008E-2</v>
      </c>
      <c r="T47" s="8">
        <v>3.1E-2</v>
      </c>
      <c r="U47" s="8">
        <v>0.05</v>
      </c>
      <c r="V47" s="23">
        <f>RANK(F47,$F$6:$F$56)</f>
        <v>48</v>
      </c>
    </row>
    <row r="48" spans="1:22" x14ac:dyDescent="0.25">
      <c r="A48" s="4" t="s">
        <v>52</v>
      </c>
      <c r="B48" s="7">
        <v>401673.7</v>
      </c>
      <c r="C48" s="7">
        <v>415451.6</v>
      </c>
      <c r="D48" s="7">
        <v>428276.1</v>
      </c>
      <c r="E48" s="7">
        <v>440200.2</v>
      </c>
      <c r="F48" s="7">
        <v>449356.6</v>
      </c>
      <c r="G48" s="8">
        <v>9.0999999999999998E-2</v>
      </c>
      <c r="H48" s="8">
        <v>3.4000000000000002E-2</v>
      </c>
      <c r="I48" s="8">
        <v>3.1E-2</v>
      </c>
      <c r="J48" s="8">
        <v>2.7999999999999997E-2</v>
      </c>
      <c r="K48" s="8">
        <v>2.1000000000000001E-2</v>
      </c>
      <c r="L48" s="11">
        <v>443419.7</v>
      </c>
      <c r="M48" s="11">
        <v>490587</v>
      </c>
      <c r="N48" s="11">
        <v>531246.80000000005</v>
      </c>
      <c r="O48" s="11">
        <v>561201.19999999995</v>
      </c>
      <c r="P48" s="11">
        <v>589817.5</v>
      </c>
      <c r="Q48" s="8">
        <v>0.13200000000000001</v>
      </c>
      <c r="R48" s="8">
        <v>0.106</v>
      </c>
      <c r="S48" s="8">
        <v>8.3000000000000004E-2</v>
      </c>
      <c r="T48" s="8">
        <v>5.5999999999999994E-2</v>
      </c>
      <c r="U48" s="8">
        <v>5.0999999999999997E-2</v>
      </c>
      <c r="V48" s="23">
        <f>RANK(F48,$F$6:$F$56)</f>
        <v>17</v>
      </c>
    </row>
    <row r="49" spans="1:22" x14ac:dyDescent="0.25">
      <c r="A49" s="4" t="s">
        <v>53</v>
      </c>
      <c r="B49" s="7">
        <v>1905512.4</v>
      </c>
      <c r="C49" s="7">
        <v>1975164</v>
      </c>
      <c r="D49" s="7">
        <v>2137536.7000000002</v>
      </c>
      <c r="E49" s="7">
        <v>2221943.2999999998</v>
      </c>
      <c r="F49" s="7">
        <v>2277203.2999999998</v>
      </c>
      <c r="G49" s="8">
        <v>6.9000000000000006E-2</v>
      </c>
      <c r="H49" s="8">
        <v>3.7000000000000005E-2</v>
      </c>
      <c r="I49" s="8">
        <v>8.199999999999999E-2</v>
      </c>
      <c r="J49" s="8">
        <v>3.9E-2</v>
      </c>
      <c r="K49" s="8">
        <v>2.5000000000000001E-2</v>
      </c>
      <c r="L49" s="11">
        <v>2117013.7000000002</v>
      </c>
      <c r="M49" s="11">
        <v>2476903.2000000002</v>
      </c>
      <c r="N49" s="11">
        <v>2637237.6</v>
      </c>
      <c r="O49" s="11">
        <v>2769766.2</v>
      </c>
      <c r="P49" s="11">
        <v>2904427.8</v>
      </c>
      <c r="Q49" s="8">
        <v>0.16899999999999998</v>
      </c>
      <c r="R49" s="8">
        <v>0.17</v>
      </c>
      <c r="S49" s="8">
        <v>6.5000000000000002E-2</v>
      </c>
      <c r="T49" s="8">
        <v>0.05</v>
      </c>
      <c r="U49" s="8">
        <v>4.9000000000000002E-2</v>
      </c>
      <c r="V49" s="23">
        <f>RANK(F49,$F$6:$F$56)</f>
        <v>2</v>
      </c>
    </row>
    <row r="50" spans="1:22" x14ac:dyDescent="0.25">
      <c r="A50" s="4" t="s">
        <v>54</v>
      </c>
      <c r="B50" s="7">
        <v>211289.5</v>
      </c>
      <c r="C50" s="7">
        <v>217848.8</v>
      </c>
      <c r="D50" s="7">
        <v>226322.1</v>
      </c>
      <c r="E50" s="7">
        <v>234300.6</v>
      </c>
      <c r="F50" s="7">
        <v>240786.9</v>
      </c>
      <c r="G50" s="8">
        <v>8.199999999999999E-2</v>
      </c>
      <c r="H50" s="8">
        <v>3.1E-2</v>
      </c>
      <c r="I50" s="8">
        <v>3.9E-2</v>
      </c>
      <c r="J50" s="8">
        <v>3.5000000000000003E-2</v>
      </c>
      <c r="K50" s="8">
        <v>2.7999999999999997E-2</v>
      </c>
      <c r="L50" s="11">
        <v>233320.9</v>
      </c>
      <c r="M50" s="11">
        <v>261548.5</v>
      </c>
      <c r="N50" s="11">
        <v>283230.8</v>
      </c>
      <c r="O50" s="11">
        <v>299471.3</v>
      </c>
      <c r="P50" s="11">
        <v>315973.2</v>
      </c>
      <c r="Q50" s="8">
        <v>0.13100000000000001</v>
      </c>
      <c r="R50" s="8">
        <v>0.121</v>
      </c>
      <c r="S50" s="8">
        <v>8.3000000000000004E-2</v>
      </c>
      <c r="T50" s="8">
        <v>5.7000000000000002E-2</v>
      </c>
      <c r="U50" s="8">
        <v>5.5E-2</v>
      </c>
      <c r="V50" s="23">
        <f>RANK(F50,$F$6:$F$56)</f>
        <v>28</v>
      </c>
    </row>
    <row r="51" spans="1:22" x14ac:dyDescent="0.25">
      <c r="A51" s="4" t="s">
        <v>55</v>
      </c>
      <c r="B51" s="7">
        <v>33584.300000000003</v>
      </c>
      <c r="C51" s="7">
        <v>34915.9</v>
      </c>
      <c r="D51" s="7">
        <v>35499.4</v>
      </c>
      <c r="E51" s="7">
        <v>36398.9</v>
      </c>
      <c r="F51" s="7">
        <v>36908.199999999997</v>
      </c>
      <c r="G51" s="8">
        <v>3.6000000000000004E-2</v>
      </c>
      <c r="H51" s="8">
        <v>0.04</v>
      </c>
      <c r="I51" s="8">
        <v>1.7000000000000001E-2</v>
      </c>
      <c r="J51" s="8">
        <v>2.5000000000000001E-2</v>
      </c>
      <c r="K51" s="8">
        <v>1.3999999999999999E-2</v>
      </c>
      <c r="L51" s="11">
        <v>37290.800000000003</v>
      </c>
      <c r="M51" s="11">
        <v>41211.199999999997</v>
      </c>
      <c r="N51" s="11">
        <v>43931.6</v>
      </c>
      <c r="O51" s="11">
        <v>46276.1</v>
      </c>
      <c r="P51" s="11">
        <v>48350.3</v>
      </c>
      <c r="Q51" s="8">
        <v>7.9000000000000001E-2</v>
      </c>
      <c r="R51" s="8">
        <v>0.105</v>
      </c>
      <c r="S51" s="8">
        <v>6.6000000000000003E-2</v>
      </c>
      <c r="T51" s="8">
        <v>5.2999999999999999E-2</v>
      </c>
      <c r="U51" s="8">
        <v>4.4999999999999998E-2</v>
      </c>
      <c r="V51" s="23">
        <f>RANK(F51,$F$6:$F$56)</f>
        <v>51</v>
      </c>
    </row>
    <row r="52" spans="1:22" x14ac:dyDescent="0.25">
      <c r="A52" s="4" t="s">
        <v>56</v>
      </c>
      <c r="B52" s="7">
        <v>565790.69999999995</v>
      </c>
      <c r="C52" s="7">
        <v>579301.80000000005</v>
      </c>
      <c r="D52" s="7">
        <v>599261</v>
      </c>
      <c r="E52" s="7">
        <v>613708.69999999995</v>
      </c>
      <c r="F52" s="7">
        <v>623948.9</v>
      </c>
      <c r="G52" s="8">
        <v>5.7000000000000002E-2</v>
      </c>
      <c r="H52" s="8">
        <v>2.4E-2</v>
      </c>
      <c r="I52" s="8">
        <v>3.4000000000000002E-2</v>
      </c>
      <c r="J52" s="8">
        <v>2.4E-2</v>
      </c>
      <c r="K52" s="8">
        <v>1.7000000000000001E-2</v>
      </c>
      <c r="L52" s="11">
        <v>616187.9</v>
      </c>
      <c r="M52" s="11">
        <v>665624.69999999995</v>
      </c>
      <c r="N52" s="11">
        <v>722767.4</v>
      </c>
      <c r="O52" s="11">
        <v>761733.8</v>
      </c>
      <c r="P52" s="11">
        <v>798447.9</v>
      </c>
      <c r="Q52" s="8">
        <v>8.8000000000000009E-2</v>
      </c>
      <c r="R52" s="8">
        <v>0.08</v>
      </c>
      <c r="S52" s="8">
        <v>8.5999999999999993E-2</v>
      </c>
      <c r="T52" s="8">
        <v>5.4000000000000006E-2</v>
      </c>
      <c r="U52" s="8">
        <v>4.8000000000000001E-2</v>
      </c>
      <c r="V52" s="23">
        <f>RANK(F52,$F$6:$F$56)</f>
        <v>13</v>
      </c>
    </row>
    <row r="53" spans="1:22" x14ac:dyDescent="0.25">
      <c r="A53" s="4" t="s">
        <v>57</v>
      </c>
      <c r="B53" s="7">
        <v>626122.19999999995</v>
      </c>
      <c r="C53" s="7">
        <v>643017.6</v>
      </c>
      <c r="D53" s="7">
        <v>670977.80000000005</v>
      </c>
      <c r="E53" s="7">
        <v>702232.3</v>
      </c>
      <c r="F53" s="7">
        <v>717520.9</v>
      </c>
      <c r="G53" s="8">
        <v>6.6000000000000003E-2</v>
      </c>
      <c r="H53" s="8">
        <v>2.7000000000000003E-2</v>
      </c>
      <c r="I53" s="8">
        <v>4.2999999999999997E-2</v>
      </c>
      <c r="J53" s="8">
        <v>4.7E-2</v>
      </c>
      <c r="K53" s="8">
        <v>2.2000000000000002E-2</v>
      </c>
      <c r="L53" s="11">
        <v>683367</v>
      </c>
      <c r="M53" s="11">
        <v>741002.8</v>
      </c>
      <c r="N53" s="11">
        <v>801455.5</v>
      </c>
      <c r="O53" s="11">
        <v>856013.6</v>
      </c>
      <c r="P53" s="11">
        <v>894990.1</v>
      </c>
      <c r="Q53" s="8">
        <v>0.106</v>
      </c>
      <c r="R53" s="8">
        <v>8.4000000000000005E-2</v>
      </c>
      <c r="S53" s="8">
        <v>8.199999999999999E-2</v>
      </c>
      <c r="T53" s="8">
        <v>6.8000000000000005E-2</v>
      </c>
      <c r="U53" s="8">
        <v>4.5999999999999999E-2</v>
      </c>
      <c r="V53" s="23">
        <f>RANK(F53,$F$6:$F$56)</f>
        <v>8</v>
      </c>
    </row>
    <row r="54" spans="1:22" x14ac:dyDescent="0.25">
      <c r="A54" s="4" t="s">
        <v>58</v>
      </c>
      <c r="B54" s="7">
        <v>76230.8</v>
      </c>
      <c r="C54" s="7">
        <v>77549.100000000006</v>
      </c>
      <c r="D54" s="7">
        <v>80364.899999999994</v>
      </c>
      <c r="E54" s="7">
        <v>82716.5</v>
      </c>
      <c r="F54" s="7">
        <v>83170.7</v>
      </c>
      <c r="G54" s="8">
        <v>0.02</v>
      </c>
      <c r="H54" s="8">
        <v>1.7000000000000001E-2</v>
      </c>
      <c r="I54" s="8">
        <v>3.6000000000000004E-2</v>
      </c>
      <c r="J54" s="8">
        <v>2.8999999999999998E-2</v>
      </c>
      <c r="K54" s="8">
        <v>5.0000000000000001E-3</v>
      </c>
      <c r="L54" s="11">
        <v>87178.8</v>
      </c>
      <c r="M54" s="11">
        <v>98824.1</v>
      </c>
      <c r="N54" s="11">
        <v>101479.9</v>
      </c>
      <c r="O54" s="11">
        <v>106475.1</v>
      </c>
      <c r="P54" s="11">
        <v>109276.6</v>
      </c>
      <c r="Q54" s="8">
        <v>0.124</v>
      </c>
      <c r="R54" s="8">
        <v>0.13400000000000001</v>
      </c>
      <c r="S54" s="8">
        <v>2.7000000000000003E-2</v>
      </c>
      <c r="T54" s="8">
        <v>4.9000000000000002E-2</v>
      </c>
      <c r="U54" s="8">
        <v>2.6000000000000002E-2</v>
      </c>
      <c r="V54" s="23">
        <f>RANK(F54,$F$6:$F$56)</f>
        <v>43</v>
      </c>
    </row>
    <row r="55" spans="1:22" x14ac:dyDescent="0.25">
      <c r="A55" s="4" t="s">
        <v>59</v>
      </c>
      <c r="B55" s="7">
        <v>334848.59999999998</v>
      </c>
      <c r="C55" s="7">
        <v>341875.20000000001</v>
      </c>
      <c r="D55" s="7">
        <v>347108.2</v>
      </c>
      <c r="E55" s="7">
        <v>354382.1</v>
      </c>
      <c r="F55" s="7">
        <v>359603.1</v>
      </c>
      <c r="G55" s="8">
        <v>3.3000000000000002E-2</v>
      </c>
      <c r="H55" s="8">
        <v>2.1000000000000001E-2</v>
      </c>
      <c r="I55" s="8">
        <v>1.4999999999999999E-2</v>
      </c>
      <c r="J55" s="8">
        <v>2.1000000000000001E-2</v>
      </c>
      <c r="K55" s="8">
        <v>1.4999999999999999E-2</v>
      </c>
      <c r="L55" s="11">
        <v>368997.3</v>
      </c>
      <c r="M55" s="11">
        <v>403570.3</v>
      </c>
      <c r="N55" s="11">
        <v>431913.9</v>
      </c>
      <c r="O55" s="11">
        <v>453298.6</v>
      </c>
      <c r="P55" s="11">
        <v>473037.4</v>
      </c>
      <c r="Q55" s="8">
        <v>7.0999999999999994E-2</v>
      </c>
      <c r="R55" s="8">
        <v>9.4E-2</v>
      </c>
      <c r="S55" s="8">
        <v>7.0000000000000007E-2</v>
      </c>
      <c r="T55" s="8">
        <v>0.05</v>
      </c>
      <c r="U55" s="8">
        <v>4.4000000000000004E-2</v>
      </c>
      <c r="V55" s="23">
        <f>RANK(F55,$F$6:$F$56)</f>
        <v>21</v>
      </c>
    </row>
    <row r="56" spans="1:22" x14ac:dyDescent="0.25">
      <c r="A56" s="4" t="s">
        <v>60</v>
      </c>
      <c r="B56" s="7">
        <v>37182.6</v>
      </c>
      <c r="C56" s="7">
        <v>37690.6</v>
      </c>
      <c r="D56" s="7">
        <v>39843.199999999997</v>
      </c>
      <c r="E56" s="7">
        <v>39780.699999999997</v>
      </c>
      <c r="F56" s="7">
        <v>39990.5</v>
      </c>
      <c r="G56" s="8">
        <v>0.02</v>
      </c>
      <c r="H56" s="8">
        <v>1.3999999999999999E-2</v>
      </c>
      <c r="I56" s="8">
        <v>5.7000000000000002E-2</v>
      </c>
      <c r="J56" s="8">
        <v>-2E-3</v>
      </c>
      <c r="K56" s="8">
        <v>5.0000000000000001E-3</v>
      </c>
      <c r="L56" s="11">
        <v>42410.6</v>
      </c>
      <c r="M56" s="11">
        <v>49570.400000000001</v>
      </c>
      <c r="N56" s="11">
        <v>51350.1</v>
      </c>
      <c r="O56" s="11">
        <v>51498.1</v>
      </c>
      <c r="P56" s="11">
        <v>52622.3</v>
      </c>
      <c r="Q56" s="8">
        <v>0.14699999999999999</v>
      </c>
      <c r="R56" s="8">
        <v>0.16899999999999998</v>
      </c>
      <c r="S56" s="8">
        <v>3.6000000000000004E-2</v>
      </c>
      <c r="T56" s="8">
        <v>3.0000000000000001E-3</v>
      </c>
      <c r="U56" s="8">
        <v>2.2000000000000002E-2</v>
      </c>
      <c r="V56" s="23">
        <f>RANK(F56,$F$6:$F$56)</f>
        <v>50</v>
      </c>
    </row>
    <row r="57" spans="1:22" ht="15.75" customHeight="1" x14ac:dyDescent="0.25">
      <c r="B57" s="1"/>
      <c r="C57" s="1"/>
      <c r="D57" s="1"/>
      <c r="E57" s="1"/>
      <c r="F57" s="1"/>
    </row>
    <row r="58" spans="1:22" ht="15" customHeight="1" x14ac:dyDescent="0.25">
      <c r="A58" s="16" t="s">
        <v>3</v>
      </c>
      <c r="B58" s="16"/>
      <c r="C58" s="16"/>
      <c r="D58" s="16"/>
      <c r="E58" s="16"/>
      <c r="F58" s="12"/>
    </row>
    <row r="59" spans="1:22" ht="15" customHeight="1" x14ac:dyDescent="0.25">
      <c r="A59" s="17" t="s">
        <v>4</v>
      </c>
      <c r="B59" s="17"/>
      <c r="C59" s="17"/>
      <c r="D59" s="17"/>
      <c r="E59" s="17"/>
      <c r="F59" s="13"/>
    </row>
  </sheetData>
  <mergeCells count="10">
    <mergeCell ref="B2:K2"/>
    <mergeCell ref="L2:U2"/>
    <mergeCell ref="L3:P3"/>
    <mergeCell ref="Q3:U3"/>
    <mergeCell ref="A1:V1"/>
    <mergeCell ref="A58:E58"/>
    <mergeCell ref="A59:E59"/>
    <mergeCell ref="A2:A4"/>
    <mergeCell ref="B3:F3"/>
    <mergeCell ref="G3:K3"/>
  </mergeCells>
  <phoneticPr fontId="9" type="noConversion"/>
  <hyperlinks>
    <hyperlink ref="A58" r:id="rId1" location="reqid=70&amp;step=1&amp;isuri=1" display="reqid=70&amp;step=1&amp;isuri=1" xr:uid="{B5377544-B3B8-40A7-B9E8-D7BD15B9B3DA}"/>
  </hyperlinks>
  <pageMargins left="0.7" right="0.7" top="0.75" bottom="0.75" header="0.3" footer="0.3"/>
  <ignoredErrors>
    <ignoredError sqref="B4:E4 L4:O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States GDP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Hyder, Zeshan</cp:lastModifiedBy>
  <dcterms:created xsi:type="dcterms:W3CDTF">2025-01-21T14:13:43Z</dcterms:created>
  <dcterms:modified xsi:type="dcterms:W3CDTF">2026-05-14T17:49:55Z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2.7.1</vt:lpwstr>
  </property>
</Properties>
</file>